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ew Share Folder\التقارير الدورية\احصائيات\2026\الربع الاول\الموقع الالكتروني الربع الاول 2026\"/>
    </mc:Choice>
  </mc:AlternateContent>
  <xr:revisionPtr revIDLastSave="0" documentId="13_ncr:1_{13A1AABF-C9BA-4022-9268-A0697E11F2EC}" xr6:coauthVersionLast="36" xr6:coauthVersionMax="36" xr10:uidLastSave="{00000000-0000-0000-0000-000000000000}"/>
  <bookViews>
    <workbookView xWindow="0" yWindow="0" windowWidth="28800" windowHeight="12225" xr2:uid="{E0812C8A-03F6-4319-9ECB-84ADDF382934}"/>
  </bookViews>
  <sheets>
    <sheet name="Sheet1" sheetId="1" r:id="rId1"/>
  </sheets>
  <definedNames>
    <definedName name="totaln">Sheet1!$B$16</definedName>
    <definedName name="totalv">Sheet1!$D$16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6" i="1"/>
  <c r="E12" i="1" l="1"/>
  <c r="C12" i="1"/>
  <c r="E13" i="1" l="1"/>
  <c r="C6" i="1"/>
  <c r="C8" i="1"/>
  <c r="E6" i="1"/>
  <c r="C7" i="1"/>
  <c r="E9" i="1"/>
  <c r="C5" i="1"/>
  <c r="E5" i="1"/>
  <c r="E8" i="1"/>
  <c r="E15" i="1"/>
  <c r="E11" i="1"/>
  <c r="E7" i="1"/>
  <c r="E14" i="1"/>
  <c r="E10" i="1"/>
  <c r="C13" i="1"/>
  <c r="C9" i="1"/>
  <c r="C15" i="1"/>
  <c r="C11" i="1"/>
  <c r="C14" i="1"/>
  <c r="C10" i="1"/>
  <c r="C16" i="1" l="1"/>
  <c r="E16" i="1"/>
</calcChain>
</file>

<file path=xl/sharedStrings.xml><?xml version="1.0" encoding="utf-8"?>
<sst xmlns="http://schemas.openxmlformats.org/spreadsheetml/2006/main" count="33" uniqueCount="32">
  <si>
    <t>Currency: (US Dollar)</t>
  </si>
  <si>
    <t>عدد العقود       number of contracts</t>
  </si>
  <si>
    <t>%</t>
  </si>
  <si>
    <t>قيمة العقود      value of contracts</t>
  </si>
  <si>
    <t>City</t>
  </si>
  <si>
    <t>Jericho</t>
  </si>
  <si>
    <t>Hebron</t>
  </si>
  <si>
    <t>Jerusalem</t>
  </si>
  <si>
    <t>Bethlehem</t>
  </si>
  <si>
    <t>Jenin</t>
  </si>
  <si>
    <t>Ramallah</t>
  </si>
  <si>
    <t>Salfeet</t>
  </si>
  <si>
    <t>Tubas</t>
  </si>
  <si>
    <t>Tulkarem</t>
  </si>
  <si>
    <t>Qalqilia</t>
  </si>
  <si>
    <t>Nablus</t>
  </si>
  <si>
    <t>Total</t>
  </si>
  <si>
    <t>االمحافظة</t>
  </si>
  <si>
    <t>أريحا</t>
  </si>
  <si>
    <t>الخليل</t>
  </si>
  <si>
    <t>القدس</t>
  </si>
  <si>
    <t>بيت لحم</t>
  </si>
  <si>
    <t>جنين</t>
  </si>
  <si>
    <t>رام الله</t>
  </si>
  <si>
    <t>سلفيت</t>
  </si>
  <si>
    <t>طوباس</t>
  </si>
  <si>
    <t>طولكرم</t>
  </si>
  <si>
    <t xml:space="preserve">قلقيلية </t>
  </si>
  <si>
    <t xml:space="preserve">نابلس </t>
  </si>
  <si>
    <t xml:space="preserve">المجموع </t>
  </si>
  <si>
    <t>Geographic Distribution of Financial Leasing Contracts first quarter 2026</t>
  </si>
  <si>
    <t>التوزيع الجغرافي لعقود التأجير التمويلي 01/01/2026-31/03/2026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</si>
</sst>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5A457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sz val="11"/>
      <color rgb="FF5A4573"/>
      <name val="Arial"/>
      <family val="2"/>
    </font>
    <font>
      <sz val="11"/>
      <color theme="3"/>
      <name val="Arial"/>
      <family val="2"/>
    </font>
    <font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5A457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25">
    <xf numFmtId="0" fontId="0" fillId="0" borderId="0" xfId="0"/>
    <xf numFmtId="0" fontId="3" fillId="0" borderId="1" xfId="0" applyFont="1" applyBorder="1"/>
    <xf numFmtId="0" fontId="5" fillId="2" borderId="1" xfId="3" applyFont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2" borderId="1" xfId="3" applyNumberFormat="1" applyFont="1" applyBorder="1" applyAlignment="1">
      <alignment vertical="center"/>
    </xf>
    <xf numFmtId="165" fontId="7" fillId="0" borderId="1" xfId="1" applyNumberFormat="1" applyFont="1" applyFill="1" applyBorder="1" applyAlignment="1"/>
    <xf numFmtId="165" fontId="8" fillId="0" borderId="1" xfId="1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164" fontId="6" fillId="3" borderId="1" xfId="2" applyNumberFormat="1" applyFont="1" applyFill="1" applyBorder="1" applyAlignment="1">
      <alignment vertical="center"/>
    </xf>
    <xf numFmtId="164" fontId="6" fillId="3" borderId="1" xfId="3" applyNumberFormat="1" applyFont="1" applyFill="1" applyBorder="1" applyAlignment="1">
      <alignment vertical="center"/>
    </xf>
    <xf numFmtId="9" fontId="5" fillId="3" borderId="1" xfId="2" applyFont="1" applyFill="1" applyBorder="1" applyAlignment="1">
      <alignment horizontal="right" vertical="center"/>
    </xf>
    <xf numFmtId="0" fontId="5" fillId="3" borderId="1" xfId="3" applyFont="1" applyFill="1" applyBorder="1" applyAlignment="1">
      <alignment horizontal="center" vertical="center"/>
    </xf>
    <xf numFmtId="165" fontId="5" fillId="3" borderId="1" xfId="3" applyNumberFormat="1" applyFont="1" applyFill="1" applyBorder="1" applyAlignment="1">
      <alignment horizontal="right" vertical="center"/>
    </xf>
    <xf numFmtId="164" fontId="5" fillId="3" borderId="1" xfId="3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4">
    <cellStyle name="Comma" xfId="1" builtinId="3"/>
    <cellStyle name="Normal" xfId="0" builtinId="0"/>
    <cellStyle name="Percent" xfId="2" builtinId="5"/>
    <cellStyle name="Style 1" xfId="3" xr:uid="{43EE01BC-C3DE-4B83-B877-4704B8C17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57CA-CC90-4834-A85C-D094ECCC9710}">
  <dimension ref="A1:F16"/>
  <sheetViews>
    <sheetView rightToLeft="1" tabSelected="1" workbookViewId="0">
      <selection activeCell="F19" sqref="F19"/>
    </sheetView>
  </sheetViews>
  <sheetFormatPr defaultRowHeight="15" x14ac:dyDescent="0.25"/>
  <cols>
    <col min="1" max="1" width="13.42578125" customWidth="1"/>
    <col min="2" max="2" width="14.5703125" customWidth="1"/>
    <col min="3" max="3" width="9" bestFit="1" customWidth="1"/>
    <col min="4" max="4" width="14" bestFit="1" customWidth="1"/>
    <col min="5" max="5" width="7.85546875" bestFit="1" customWidth="1"/>
    <col min="6" max="6" width="30.5703125" customWidth="1"/>
    <col min="12" max="12" width="10.5703125" bestFit="1" customWidth="1"/>
    <col min="13" max="14" width="11.5703125" bestFit="1" customWidth="1"/>
    <col min="15" max="15" width="10.5703125" bestFit="1" customWidth="1"/>
    <col min="18" max="18" width="11.5703125" bestFit="1" customWidth="1"/>
  </cols>
  <sheetData>
    <row r="1" spans="1:6" ht="15.75" x14ac:dyDescent="0.25">
      <c r="A1" s="21" t="s">
        <v>31</v>
      </c>
      <c r="B1" s="22"/>
      <c r="C1" s="22"/>
      <c r="D1" s="22"/>
      <c r="E1" s="22"/>
      <c r="F1" s="22"/>
    </row>
    <row r="2" spans="1:6" x14ac:dyDescent="0.25">
      <c r="A2" s="23" t="s">
        <v>30</v>
      </c>
      <c r="B2" s="24"/>
      <c r="C2" s="24"/>
      <c r="D2" s="24"/>
      <c r="E2" s="24"/>
      <c r="F2" s="24"/>
    </row>
    <row r="3" spans="1:6" x14ac:dyDescent="0.25">
      <c r="B3" s="1"/>
      <c r="C3" s="1"/>
      <c r="D3" s="1"/>
      <c r="E3" s="1"/>
      <c r="F3" s="11" t="s">
        <v>0</v>
      </c>
    </row>
    <row r="4" spans="1:6" ht="45" x14ac:dyDescent="0.25">
      <c r="A4" s="3" t="s">
        <v>17</v>
      </c>
      <c r="B4" s="2" t="s">
        <v>1</v>
      </c>
      <c r="C4" s="2" t="s">
        <v>2</v>
      </c>
      <c r="D4" s="3" t="s">
        <v>3</v>
      </c>
      <c r="E4" s="2" t="s">
        <v>2</v>
      </c>
      <c r="F4" s="4" t="s">
        <v>4</v>
      </c>
    </row>
    <row r="5" spans="1:6" x14ac:dyDescent="0.25">
      <c r="A5" s="4" t="s">
        <v>18</v>
      </c>
      <c r="B5" s="18">
        <v>13</v>
      </c>
      <c r="C5" s="7">
        <f t="shared" ref="C5:C15" si="0">B5/totaln</f>
        <v>3.1862745098039214E-2</v>
      </c>
      <c r="D5" s="6">
        <v>655304</v>
      </c>
      <c r="E5" s="8">
        <f t="shared" ref="E5:E15" si="1">D5/totalv</f>
        <v>2.059436036013669E-2</v>
      </c>
      <c r="F5" s="4" t="s">
        <v>5</v>
      </c>
    </row>
    <row r="6" spans="1:6" x14ac:dyDescent="0.25">
      <c r="A6" s="5" t="s">
        <v>19</v>
      </c>
      <c r="B6" s="19">
        <v>37</v>
      </c>
      <c r="C6" s="12">
        <f t="shared" si="0"/>
        <v>9.0686274509803919E-2</v>
      </c>
      <c r="D6" s="9">
        <v>1948129</v>
      </c>
      <c r="E6" s="13">
        <f t="shared" si="1"/>
        <v>6.1224211440846887E-2</v>
      </c>
      <c r="F6" s="5" t="s">
        <v>6</v>
      </c>
    </row>
    <row r="7" spans="1:6" x14ac:dyDescent="0.25">
      <c r="A7" s="4" t="s">
        <v>20</v>
      </c>
      <c r="B7" s="18">
        <v>18</v>
      </c>
      <c r="C7" s="7">
        <f t="shared" si="0"/>
        <v>4.4117647058823532E-2</v>
      </c>
      <c r="D7" s="6">
        <v>841783</v>
      </c>
      <c r="E7" s="8">
        <f t="shared" si="1"/>
        <v>2.645487048306884E-2</v>
      </c>
      <c r="F7" s="4" t="s">
        <v>7</v>
      </c>
    </row>
    <row r="8" spans="1:6" x14ac:dyDescent="0.25">
      <c r="A8" s="5" t="s">
        <v>21</v>
      </c>
      <c r="B8" s="19">
        <v>35</v>
      </c>
      <c r="C8" s="12">
        <f t="shared" si="0"/>
        <v>8.5784313725490197E-2</v>
      </c>
      <c r="D8" s="9">
        <v>1838090</v>
      </c>
      <c r="E8" s="13">
        <f t="shared" si="1"/>
        <v>5.7765995376746745E-2</v>
      </c>
      <c r="F8" s="5" t="s">
        <v>8</v>
      </c>
    </row>
    <row r="9" spans="1:6" x14ac:dyDescent="0.25">
      <c r="A9" s="4" t="s">
        <v>22</v>
      </c>
      <c r="B9" s="18">
        <v>23</v>
      </c>
      <c r="C9" s="7">
        <f t="shared" si="0"/>
        <v>5.6372549019607844E-2</v>
      </c>
      <c r="D9" s="6">
        <v>2346832</v>
      </c>
      <c r="E9" s="8">
        <f t="shared" si="1"/>
        <v>7.3754324577143288E-2</v>
      </c>
      <c r="F9" s="4" t="s">
        <v>9</v>
      </c>
    </row>
    <row r="10" spans="1:6" x14ac:dyDescent="0.25">
      <c r="A10" s="5" t="s">
        <v>23</v>
      </c>
      <c r="B10" s="20">
        <v>149</v>
      </c>
      <c r="C10" s="12">
        <f t="shared" si="0"/>
        <v>0.36519607843137253</v>
      </c>
      <c r="D10" s="10">
        <v>17461333</v>
      </c>
      <c r="E10" s="13">
        <f t="shared" si="1"/>
        <v>0.54876055108826849</v>
      </c>
      <c r="F10" s="5" t="s">
        <v>10</v>
      </c>
    </row>
    <row r="11" spans="1:6" x14ac:dyDescent="0.25">
      <c r="A11" s="4" t="s">
        <v>24</v>
      </c>
      <c r="B11" s="18">
        <v>13</v>
      </c>
      <c r="C11" s="7">
        <f t="shared" si="0"/>
        <v>3.1862745098039214E-2</v>
      </c>
      <c r="D11" s="6">
        <v>735340</v>
      </c>
      <c r="E11" s="8">
        <f t="shared" si="1"/>
        <v>2.3109666577989626E-2</v>
      </c>
      <c r="F11" s="4" t="s">
        <v>11</v>
      </c>
    </row>
    <row r="12" spans="1:6" x14ac:dyDescent="0.25">
      <c r="A12" s="5" t="s">
        <v>25</v>
      </c>
      <c r="B12" s="19">
        <v>4</v>
      </c>
      <c r="C12" s="12">
        <f t="shared" si="0"/>
        <v>9.8039215686274508E-3</v>
      </c>
      <c r="D12" s="9">
        <v>208286</v>
      </c>
      <c r="E12" s="13">
        <f t="shared" si="1"/>
        <v>6.5458427569058493E-3</v>
      </c>
      <c r="F12" s="5" t="s">
        <v>12</v>
      </c>
    </row>
    <row r="13" spans="1:6" x14ac:dyDescent="0.25">
      <c r="A13" s="4" t="s">
        <v>26</v>
      </c>
      <c r="B13" s="18">
        <v>24</v>
      </c>
      <c r="C13" s="7">
        <f t="shared" si="0"/>
        <v>5.8823529411764705E-2</v>
      </c>
      <c r="D13" s="6">
        <v>1173087</v>
      </c>
      <c r="E13" s="8">
        <f t="shared" si="1"/>
        <v>3.6866822744545537E-2</v>
      </c>
      <c r="F13" s="4" t="s">
        <v>13</v>
      </c>
    </row>
    <row r="14" spans="1:6" x14ac:dyDescent="0.25">
      <c r="A14" s="5" t="s">
        <v>27</v>
      </c>
      <c r="B14" s="19">
        <v>13</v>
      </c>
      <c r="C14" s="12">
        <f t="shared" si="0"/>
        <v>3.1862745098039214E-2</v>
      </c>
      <c r="D14" s="9">
        <v>695828</v>
      </c>
      <c r="E14" s="13">
        <f t="shared" si="1"/>
        <v>2.186791562492094E-2</v>
      </c>
      <c r="F14" s="5" t="s">
        <v>14</v>
      </c>
    </row>
    <row r="15" spans="1:6" x14ac:dyDescent="0.25">
      <c r="A15" s="4" t="s">
        <v>28</v>
      </c>
      <c r="B15" s="18">
        <v>79</v>
      </c>
      <c r="C15" s="7">
        <f t="shared" si="0"/>
        <v>0.19362745098039216</v>
      </c>
      <c r="D15" s="6">
        <v>3915573</v>
      </c>
      <c r="E15" s="8">
        <f t="shared" si="1"/>
        <v>0.12305543896942717</v>
      </c>
      <c r="F15" s="4" t="s">
        <v>15</v>
      </c>
    </row>
    <row r="16" spans="1:6" x14ac:dyDescent="0.25">
      <c r="A16" s="15" t="s">
        <v>29</v>
      </c>
      <c r="B16" s="16">
        <f>SUM(B5:B15)</f>
        <v>408</v>
      </c>
      <c r="C16" s="14">
        <f>SUBTOTAL(109,C4:C15)</f>
        <v>1</v>
      </c>
      <c r="D16" s="16">
        <f>SUM(D5:D15)</f>
        <v>31819585</v>
      </c>
      <c r="E16" s="17">
        <f>SUBTOTAL(109,E4:E15)</f>
        <v>1</v>
      </c>
      <c r="F16" s="15" t="s">
        <v>16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</vt:lpstr>
      <vt:lpstr>totalv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Deema Shaheen</cp:lastModifiedBy>
  <dcterms:created xsi:type="dcterms:W3CDTF">2022-06-06T12:22:48Z</dcterms:created>
  <dcterms:modified xsi:type="dcterms:W3CDTF">2026-05-20T09:08:17Z</dcterms:modified>
</cp:coreProperties>
</file>