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احصائيات- تقرير سنوي- نشرة ربعية\احصائيات الموقع الالكتروني\2026\الربع الأول 2026\"/>
    </mc:Choice>
  </mc:AlternateContent>
  <xr:revisionPtr revIDLastSave="0" documentId="8_{09DB23B4-E77A-499C-AD6A-818B09F2C720}" xr6:coauthVersionLast="36" xr6:coauthVersionMax="36" xr10:uidLastSave="{00000000-0000-0000-0000-000000000000}"/>
  <bookViews>
    <workbookView xWindow="0" yWindow="0" windowWidth="14670" windowHeight="12075" tabRatio="742" xr2:uid="{00000000-000D-0000-FFFF-FFFF00000000}"/>
  </bookViews>
  <sheets>
    <sheet name="القطاع الكلي" sheetId="2" r:id="rId1"/>
    <sheet name="اداء قطاعات السوق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G25" i="2"/>
  <c r="G26" i="2"/>
  <c r="G27" i="2"/>
  <c r="G28" i="2"/>
  <c r="G29" i="2"/>
  <c r="B15" i="2"/>
  <c r="B12" i="2" l="1"/>
</calcChain>
</file>

<file path=xl/sharedStrings.xml><?xml version="1.0" encoding="utf-8"?>
<sst xmlns="http://schemas.openxmlformats.org/spreadsheetml/2006/main" count="55" uniqueCount="48">
  <si>
    <t>البيان</t>
  </si>
  <si>
    <t>Description</t>
  </si>
  <si>
    <t>القيمة</t>
  </si>
  <si>
    <t>Al-Quds index (points)</t>
  </si>
  <si>
    <t xml:space="preserve">التغير السنوي في مؤشر القدس </t>
  </si>
  <si>
    <t xml:space="preserve">Percentage change in Al-Quds index </t>
  </si>
  <si>
    <t>عدد الأسهم المتداولة (سهم)</t>
  </si>
  <si>
    <t>Trading Volume (shares)</t>
  </si>
  <si>
    <t>قيمة الأسهم المتداولة ($)</t>
  </si>
  <si>
    <t>Trading Value ($)</t>
  </si>
  <si>
    <t>القيمة السوقية ($)</t>
  </si>
  <si>
    <t>Market Capitalization ($)</t>
  </si>
  <si>
    <t>عدد الصفقات</t>
  </si>
  <si>
    <t>Number of Transactions</t>
  </si>
  <si>
    <t>المعدل اليومي لقيمة الأسهم المتداولة ($)</t>
  </si>
  <si>
    <t>Average daily trading value ($)</t>
  </si>
  <si>
    <t>المعدل اليومي لعدد الأسهم المتداولة (سهم)</t>
  </si>
  <si>
    <t>Average daily trading volume (shares)</t>
  </si>
  <si>
    <t>عدد جلسات التداول</t>
  </si>
  <si>
    <t>Number of trading sessions</t>
  </si>
  <si>
    <t>معدل دوران السهم من حيث العدد</t>
  </si>
  <si>
    <t>Turnover Ratio (volume)</t>
  </si>
  <si>
    <t>معدل دوران السهم من حيث القيمة</t>
  </si>
  <si>
    <t>Turnover Ratio (Value)</t>
  </si>
  <si>
    <t>نسبة الأسهم الحرة</t>
  </si>
  <si>
    <t>Free Floated Shares</t>
  </si>
  <si>
    <t>قطاع البنوك والخدمات المالية</t>
  </si>
  <si>
    <t>قطاع الخدمات</t>
  </si>
  <si>
    <t>قطاع الصناعة</t>
  </si>
  <si>
    <t>قطاع الاستثمار</t>
  </si>
  <si>
    <t>قطاع التأمين</t>
  </si>
  <si>
    <t>Banking &amp; financial services sector</t>
  </si>
  <si>
    <t>Service sector</t>
  </si>
  <si>
    <t>Industry sector</t>
  </si>
  <si>
    <t>Investment sector</t>
  </si>
  <si>
    <t>Insurance sector</t>
  </si>
  <si>
    <t>عدد الشركات المدرجة</t>
  </si>
  <si>
    <t>Number of listed companies</t>
  </si>
  <si>
    <t>عدد الأسهم المتداولة</t>
  </si>
  <si>
    <t xml:space="preserve"> ($) Trading Value</t>
  </si>
  <si>
    <t xml:space="preserve">($) Market Capitalization </t>
  </si>
  <si>
    <t>المجموع</t>
  </si>
  <si>
    <t>Total</t>
  </si>
  <si>
    <t xml:space="preserve">مؤشر القدس </t>
  </si>
  <si>
    <t>بعض المؤشرات والإحصائيات الخاصة بقطاع الأوراق المالية حتى نهاية الربع الأول 2026</t>
  </si>
  <si>
    <t>Securities sector key indicators until Q1 2026</t>
  </si>
  <si>
    <t>أبرز المؤشرات والإحصائيات الرئيسية لقطاع الأوراق المالية وفقاً للتصنيف القطاعي لبورصة فلسطين حتى نهاية الربع الأول 2026</t>
  </si>
  <si>
    <t xml:space="preserve"> Key performance indicators based on Palestine Exchange sectorial classifications until of 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</si>
</sst>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#,##0;[Red]#,##0"/>
    <numFmt numFmtId="165" formatCode="_(* #,##0_);_(* \(#,##0\);_(* &quot;-&quot;??_);_(@_)"/>
    <numFmt numFmtId="166" formatCode="#,##0.0;[Red]#,##0.0"/>
  </numFmts>
  <fonts count="9" x14ac:knownFonts="1">
    <font>
      <sz val="11"/>
      <color theme="1"/>
      <name val="Calibri"/>
      <family val="2"/>
      <scheme val="minor"/>
    </font>
    <font>
      <sz val="11"/>
      <color rgb="FF5F497A"/>
      <name val="Arial"/>
      <family val="2"/>
    </font>
    <font>
      <sz val="11"/>
      <color theme="1"/>
      <name val="Calibri"/>
      <family val="2"/>
      <scheme val="minor"/>
    </font>
    <font>
      <b/>
      <sz val="12"/>
      <color rgb="FF5F497A"/>
      <name val="Arial"/>
      <family val="2"/>
    </font>
    <font>
      <sz val="11"/>
      <color rgb="FFFFFF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 style="medium">
        <color rgb="FF8064A2"/>
      </top>
      <bottom style="medium">
        <color rgb="FF8064A2"/>
      </bottom>
      <diagonal/>
    </border>
    <border>
      <left/>
      <right style="thin">
        <color rgb="FFDFD8E8"/>
      </right>
      <top style="medium">
        <color rgb="FF8064A2"/>
      </top>
      <bottom/>
      <diagonal/>
    </border>
    <border>
      <left/>
      <right style="thin">
        <color rgb="FFDFD8E8"/>
      </right>
      <top/>
      <bottom/>
      <diagonal/>
    </border>
    <border>
      <left/>
      <right/>
      <top/>
      <bottom style="medium">
        <color rgb="FF8064A2"/>
      </bottom>
      <diagonal/>
    </border>
    <border>
      <left/>
      <right/>
      <top style="medium">
        <color rgb="FF8064A2"/>
      </top>
      <bottom/>
      <diagonal/>
    </border>
    <border>
      <left/>
      <right/>
      <top/>
      <bottom style="medium">
        <color rgb="FF7030A0"/>
      </bottom>
      <diagonal/>
    </border>
    <border>
      <left/>
      <right style="thin">
        <color rgb="FFDFD8E8"/>
      </right>
      <top/>
      <bottom style="medium">
        <color rgb="FF7030A0"/>
      </bottom>
      <diagonal/>
    </border>
    <border>
      <left style="thin">
        <color rgb="FFDFD8E8"/>
      </left>
      <right style="thin">
        <color rgb="FFDFD8E8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5" fillId="2" borderId="0" applyFont="0" applyAlignment="0">
      <alignment horizontal="center" vertical="center"/>
    </xf>
    <xf numFmtId="43" fontId="2" fillId="0" borderId="0" applyFont="0" applyFill="0" applyBorder="0" applyAlignment="0" applyProtection="0"/>
    <xf numFmtId="0" fontId="6" fillId="0" borderId="0">
      <alignment vertical="top"/>
    </xf>
  </cellStyleXfs>
  <cellXfs count="45">
    <xf numFmtId="0" fontId="0" fillId="0" borderId="0" xfId="0"/>
    <xf numFmtId="0" fontId="1" fillId="3" borderId="0" xfId="0" applyFont="1" applyFill="1" applyAlignment="1">
      <alignment horizontal="left" vertical="center" wrapText="1"/>
    </xf>
    <xf numFmtId="0" fontId="1" fillId="2" borderId="3" xfId="0" applyFont="1" applyFill="1" applyBorder="1" applyAlignment="1">
      <alignment horizontal="right" vertical="center" wrapText="1" readingOrder="2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3" borderId="3" xfId="0" applyFont="1" applyFill="1" applyBorder="1" applyAlignment="1">
      <alignment horizontal="right" vertical="center" wrapText="1" readingOrder="2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right" vertical="center" wrapText="1" readingOrder="2"/>
    </xf>
    <xf numFmtId="0" fontId="1" fillId="3" borderId="0" xfId="0" applyFont="1" applyFill="1" applyAlignment="1">
      <alignment horizontal="left" vertical="center" wrapText="1" readingOrder="1"/>
    </xf>
    <xf numFmtId="0" fontId="1" fillId="2" borderId="0" xfId="0" applyFont="1" applyFill="1" applyAlignment="1">
      <alignment horizontal="left" vertical="center" wrapText="1" readingOrder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 wrapText="1" readingOrder="2"/>
    </xf>
    <xf numFmtId="0" fontId="4" fillId="2" borderId="5" xfId="0" applyFont="1" applyFill="1" applyBorder="1" applyAlignment="1">
      <alignment horizontal="center" vertical="center" wrapText="1" readingOrder="2"/>
    </xf>
    <xf numFmtId="0" fontId="1" fillId="2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 readingOrder="2"/>
    </xf>
    <xf numFmtId="0" fontId="1" fillId="3" borderId="0" xfId="0" applyFont="1" applyFill="1" applyAlignment="1">
      <alignment horizontal="left" vertical="center" wrapText="1" readingOrder="2"/>
    </xf>
    <xf numFmtId="0" fontId="3" fillId="0" borderId="4" xfId="0" applyFont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10" fontId="0" fillId="0" borderId="0" xfId="1" applyNumberFormat="1" applyFont="1"/>
    <xf numFmtId="0" fontId="1" fillId="2" borderId="5" xfId="0" applyFont="1" applyFill="1" applyBorder="1" applyAlignment="1">
      <alignment horizontal="center" vertical="center" wrapText="1" readingOrder="2"/>
    </xf>
    <xf numFmtId="10" fontId="1" fillId="0" borderId="3" xfId="0" applyNumberFormat="1" applyFont="1" applyBorder="1" applyAlignment="1">
      <alignment horizontal="center" vertical="center"/>
    </xf>
    <xf numFmtId="43" fontId="0" fillId="0" borderId="0" xfId="3" applyFont="1"/>
    <xf numFmtId="3" fontId="0" fillId="0" borderId="0" xfId="0" applyNumberFormat="1"/>
    <xf numFmtId="0" fontId="1" fillId="3" borderId="7" xfId="0" applyFont="1" applyFill="1" applyBorder="1" applyAlignment="1">
      <alignment horizontal="right" vertical="center" wrapText="1" readingOrder="2"/>
    </xf>
    <xf numFmtId="10" fontId="1" fillId="0" borderId="7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 readingOrder="2"/>
    </xf>
    <xf numFmtId="1" fontId="7" fillId="4" borderId="0" xfId="0" applyNumberFormat="1" applyFont="1" applyFill="1"/>
    <xf numFmtId="164" fontId="1" fillId="3" borderId="8" xfId="0" applyNumberFormat="1" applyFont="1" applyFill="1" applyBorder="1" applyAlignment="1">
      <alignment horizontal="center" vertical="center" wrapText="1"/>
    </xf>
    <xf numFmtId="165" fontId="7" fillId="0" borderId="0" xfId="3" applyNumberFormat="1" applyFont="1"/>
    <xf numFmtId="165" fontId="7" fillId="4" borderId="0" xfId="3" applyNumberFormat="1" applyFont="1" applyFill="1"/>
    <xf numFmtId="165" fontId="7" fillId="3" borderId="0" xfId="3" applyNumberFormat="1" applyFont="1" applyFill="1"/>
    <xf numFmtId="1" fontId="7" fillId="3" borderId="0" xfId="0" applyNumberFormat="1" applyFont="1" applyFill="1"/>
    <xf numFmtId="10" fontId="8" fillId="3" borderId="3" xfId="1" applyNumberFormat="1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165" fontId="0" fillId="0" borderId="0" xfId="3" applyNumberFormat="1" applyFont="1"/>
    <xf numFmtId="164" fontId="1" fillId="0" borderId="3" xfId="0" applyNumberFormat="1" applyFont="1" applyFill="1" applyBorder="1" applyAlignment="1">
      <alignment horizontal="center" vertical="center" wrapText="1"/>
    </xf>
  </cellXfs>
  <cellStyles count="5">
    <cellStyle name="Comma" xfId="3" builtinId="3"/>
    <cellStyle name="Normal" xfId="0" builtinId="0"/>
    <cellStyle name="Normal 2" xfId="4" xr:uid="{5F68FEE3-E941-405E-B9F9-C263B1C86055}"/>
    <cellStyle name="Percent" xfId="1" builtinId="5"/>
    <cellStyle name="Style 1" xfId="2" xr:uid="{00000000-0005-0000-0000-000003000000}"/>
  </cellStyles>
  <dxfs count="0"/>
  <tableStyles count="1" defaultTableStyle="TableStyleMedium2" defaultPivotStyle="PivotStyleLight16">
    <tableStyle name="Invisible" pivot="0" table="0" count="0" xr9:uid="{CC92D8D5-2AE3-4EC6-A7C3-B30745C96B1E}"/>
  </tableStyles>
  <colors>
    <mruColors>
      <color rgb="FFDFD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showGridLines="0" rightToLeft="1" tabSelected="1" zoomScaleNormal="100" workbookViewId="0">
      <selection activeCell="D11" sqref="D11"/>
    </sheetView>
  </sheetViews>
  <sheetFormatPr defaultColWidth="9.140625" defaultRowHeight="15" x14ac:dyDescent="0.25"/>
  <cols>
    <col min="1" max="1" width="39.85546875" customWidth="1"/>
    <col min="2" max="2" width="36.85546875" customWidth="1"/>
    <col min="3" max="3" width="41.85546875" customWidth="1"/>
    <col min="4" max="7" width="23.5703125" customWidth="1"/>
    <col min="8" max="8" width="29.28515625" customWidth="1"/>
  </cols>
  <sheetData>
    <row r="1" spans="1:5" ht="15.75" x14ac:dyDescent="0.25">
      <c r="A1" s="42" t="s">
        <v>44</v>
      </c>
      <c r="B1" s="42"/>
      <c r="C1" s="42"/>
    </row>
    <row r="2" spans="1:5" ht="15.75" x14ac:dyDescent="0.25">
      <c r="A2" s="42" t="s">
        <v>45</v>
      </c>
      <c r="B2" s="42"/>
      <c r="C2" s="42"/>
    </row>
    <row r="3" spans="1:5" ht="15.75" thickBot="1" x14ac:dyDescent="0.3"/>
    <row r="4" spans="1:5" ht="15.75" thickBot="1" x14ac:dyDescent="0.3">
      <c r="A4" s="7" t="s">
        <v>0</v>
      </c>
      <c r="B4" s="7" t="s">
        <v>2</v>
      </c>
      <c r="C4" s="7" t="s">
        <v>1</v>
      </c>
    </row>
    <row r="5" spans="1:5" ht="15.75" customHeight="1" x14ac:dyDescent="0.25">
      <c r="A5" s="8" t="s">
        <v>43</v>
      </c>
      <c r="B5" s="40">
        <v>606.63</v>
      </c>
      <c r="C5" s="4" t="s">
        <v>3</v>
      </c>
    </row>
    <row r="6" spans="1:5" ht="15.75" customHeight="1" x14ac:dyDescent="0.25">
      <c r="A6" s="5" t="s">
        <v>4</v>
      </c>
      <c r="B6" s="39">
        <v>-2.1000000000000001E-2</v>
      </c>
      <c r="C6" s="1" t="s">
        <v>5</v>
      </c>
    </row>
    <row r="7" spans="1:5" ht="15.75" customHeight="1" x14ac:dyDescent="0.25">
      <c r="A7" s="2" t="s">
        <v>6</v>
      </c>
      <c r="B7" s="3">
        <v>22837151</v>
      </c>
      <c r="C7" s="4" t="s">
        <v>7</v>
      </c>
      <c r="D7" s="43"/>
    </row>
    <row r="8" spans="1:5" ht="15.75" customHeight="1" x14ac:dyDescent="0.25">
      <c r="A8" s="5" t="s">
        <v>8</v>
      </c>
      <c r="B8" s="44">
        <v>42172065</v>
      </c>
      <c r="C8" s="9" t="s">
        <v>9</v>
      </c>
      <c r="D8" s="43"/>
    </row>
    <row r="9" spans="1:5" ht="15.75" customHeight="1" x14ac:dyDescent="0.25">
      <c r="A9" s="2" t="s">
        <v>10</v>
      </c>
      <c r="B9" s="3">
        <v>4868307338</v>
      </c>
      <c r="C9" s="10" t="s">
        <v>11</v>
      </c>
      <c r="E9" s="26"/>
    </row>
    <row r="10" spans="1:5" ht="15.75" customHeight="1" x14ac:dyDescent="0.25">
      <c r="A10" s="5" t="s">
        <v>12</v>
      </c>
      <c r="B10" s="44">
        <v>4484</v>
      </c>
      <c r="C10" s="1" t="s">
        <v>13</v>
      </c>
      <c r="D10" s="43"/>
    </row>
    <row r="11" spans="1:5" ht="15.75" customHeight="1" x14ac:dyDescent="0.25">
      <c r="A11" s="2" t="s">
        <v>14</v>
      </c>
      <c r="B11" s="11">
        <f>B8/B13</f>
        <v>714780.76271186443</v>
      </c>
      <c r="C11" s="10" t="s">
        <v>15</v>
      </c>
    </row>
    <row r="12" spans="1:5" ht="15.75" customHeight="1" x14ac:dyDescent="0.25">
      <c r="A12" s="5" t="s">
        <v>16</v>
      </c>
      <c r="B12" s="12">
        <f>B7/B13</f>
        <v>387070.35593220341</v>
      </c>
      <c r="C12" s="1" t="s">
        <v>17</v>
      </c>
    </row>
    <row r="13" spans="1:5" ht="15.75" customHeight="1" x14ac:dyDescent="0.25">
      <c r="A13" s="2" t="s">
        <v>18</v>
      </c>
      <c r="B13" s="13">
        <v>59</v>
      </c>
      <c r="C13" s="4" t="s">
        <v>19</v>
      </c>
      <c r="E13" s="22"/>
    </row>
    <row r="14" spans="1:5" ht="15.75" customHeight="1" x14ac:dyDescent="0.25">
      <c r="A14" s="5" t="s">
        <v>20</v>
      </c>
      <c r="B14" s="24">
        <v>9.2999999999999992E-3</v>
      </c>
      <c r="C14" s="1" t="s">
        <v>21</v>
      </c>
      <c r="D14" s="25"/>
    </row>
    <row r="15" spans="1:5" ht="15.75" customHeight="1" x14ac:dyDescent="0.25">
      <c r="A15" s="2" t="s">
        <v>22</v>
      </c>
      <c r="B15" s="21">
        <f>B8/B9</f>
        <v>8.6625724450102495E-3</v>
      </c>
      <c r="C15" s="4" t="s">
        <v>23</v>
      </c>
    </row>
    <row r="16" spans="1:5" ht="15.75" customHeight="1" thickBot="1" x14ac:dyDescent="0.3">
      <c r="A16" s="41" t="s">
        <v>24</v>
      </c>
      <c r="B16" s="28">
        <v>0.34689999999999999</v>
      </c>
      <c r="C16" s="29" t="s">
        <v>25</v>
      </c>
      <c r="D16" s="22"/>
    </row>
    <row r="17" spans="1:8" x14ac:dyDescent="0.25">
      <c r="A17" s="14"/>
      <c r="B17" s="22"/>
      <c r="C17" s="1"/>
    </row>
    <row r="18" spans="1:8" x14ac:dyDescent="0.25">
      <c r="A18">
        <v>2453791262</v>
      </c>
    </row>
    <row r="19" spans="1:8" x14ac:dyDescent="0.25">
      <c r="B19" s="22"/>
    </row>
    <row r="20" spans="1:8" ht="15.75" x14ac:dyDescent="0.25">
      <c r="A20" s="42" t="s">
        <v>46</v>
      </c>
      <c r="B20" s="42"/>
      <c r="C20" s="42"/>
      <c r="D20" s="42"/>
      <c r="E20" s="42"/>
      <c r="F20" s="42"/>
      <c r="G20" s="42"/>
      <c r="H20" s="42"/>
    </row>
    <row r="21" spans="1:8" ht="15.75" x14ac:dyDescent="0.25">
      <c r="A21" s="42" t="s">
        <v>47</v>
      </c>
      <c r="B21" s="42"/>
      <c r="C21" s="42"/>
      <c r="D21" s="42"/>
      <c r="E21" s="42"/>
      <c r="F21" s="42"/>
      <c r="G21" s="42"/>
      <c r="H21" s="42"/>
    </row>
    <row r="22" spans="1:8" ht="16.5" thickBot="1" x14ac:dyDescent="0.3">
      <c r="A22" s="20"/>
      <c r="B22" s="20"/>
      <c r="C22" s="20"/>
      <c r="D22" s="20"/>
      <c r="E22" s="20"/>
      <c r="F22" s="20"/>
      <c r="G22" s="20"/>
      <c r="H22" s="20"/>
    </row>
    <row r="23" spans="1:8" ht="15.75" thickBot="1" x14ac:dyDescent="0.3">
      <c r="A23" s="7" t="s">
        <v>0</v>
      </c>
      <c r="B23" s="7" t="s">
        <v>26</v>
      </c>
      <c r="C23" s="7" t="s">
        <v>27</v>
      </c>
      <c r="D23" s="7" t="s">
        <v>28</v>
      </c>
      <c r="E23" s="7" t="s">
        <v>29</v>
      </c>
      <c r="F23" s="7" t="s">
        <v>30</v>
      </c>
      <c r="G23" s="7" t="s">
        <v>41</v>
      </c>
      <c r="H23" s="7" t="s">
        <v>1</v>
      </c>
    </row>
    <row r="24" spans="1:8" x14ac:dyDescent="0.25">
      <c r="A24" s="15"/>
      <c r="B24" s="16" t="s">
        <v>31</v>
      </c>
      <c r="C24" s="23" t="s">
        <v>32</v>
      </c>
      <c r="D24" s="16" t="s">
        <v>33</v>
      </c>
      <c r="E24" s="16" t="s">
        <v>34</v>
      </c>
      <c r="F24" s="16" t="s">
        <v>35</v>
      </c>
      <c r="G24" s="16" t="s">
        <v>42</v>
      </c>
      <c r="H24" s="15"/>
    </row>
    <row r="25" spans="1:8" x14ac:dyDescent="0.25">
      <c r="A25" s="5" t="s">
        <v>36</v>
      </c>
      <c r="B25" s="6">
        <v>8</v>
      </c>
      <c r="C25" s="6">
        <v>9</v>
      </c>
      <c r="D25" s="6">
        <v>10</v>
      </c>
      <c r="E25" s="6">
        <v>12</v>
      </c>
      <c r="F25" s="6">
        <v>8</v>
      </c>
      <c r="G25" s="17">
        <f>SUM(B25:F25)</f>
        <v>47</v>
      </c>
      <c r="H25" s="1" t="s">
        <v>37</v>
      </c>
    </row>
    <row r="26" spans="1:8" x14ac:dyDescent="0.25">
      <c r="A26" s="2" t="s">
        <v>38</v>
      </c>
      <c r="B26" s="3">
        <v>8748779</v>
      </c>
      <c r="C26" s="3">
        <v>4988042</v>
      </c>
      <c r="D26" s="3">
        <v>427445</v>
      </c>
      <c r="E26" s="3">
        <v>8099506</v>
      </c>
      <c r="F26" s="3">
        <v>573379</v>
      </c>
      <c r="G26" s="3">
        <f t="shared" ref="G26:G29" si="0">SUM(B26:F26)</f>
        <v>22837151</v>
      </c>
      <c r="H26" s="18" t="s">
        <v>7</v>
      </c>
    </row>
    <row r="27" spans="1:8" x14ac:dyDescent="0.25">
      <c r="A27" s="5" t="s">
        <v>8</v>
      </c>
      <c r="B27" s="6">
        <v>11542968.460000001</v>
      </c>
      <c r="C27" s="6">
        <v>11504885.529999999</v>
      </c>
      <c r="D27" s="6">
        <v>2311533.3199999998</v>
      </c>
      <c r="E27" s="6">
        <v>15937871.35</v>
      </c>
      <c r="F27" s="6">
        <v>874806.2</v>
      </c>
      <c r="G27" s="17">
        <f t="shared" si="0"/>
        <v>42172064.860000007</v>
      </c>
      <c r="H27" s="19" t="s">
        <v>39</v>
      </c>
    </row>
    <row r="28" spans="1:8" x14ac:dyDescent="0.25">
      <c r="A28" s="2" t="s">
        <v>12</v>
      </c>
      <c r="B28" s="3">
        <v>1344</v>
      </c>
      <c r="C28" s="3">
        <v>1707</v>
      </c>
      <c r="D28" s="3">
        <v>275</v>
      </c>
      <c r="E28" s="3">
        <v>1001</v>
      </c>
      <c r="F28" s="3">
        <v>157</v>
      </c>
      <c r="G28" s="3">
        <f t="shared" si="0"/>
        <v>4484</v>
      </c>
      <c r="H28" s="18" t="s">
        <v>13</v>
      </c>
    </row>
    <row r="29" spans="1:8" ht="15.75" thickBot="1" x14ac:dyDescent="0.3">
      <c r="A29" s="27" t="s">
        <v>10</v>
      </c>
      <c r="B29" s="34">
        <v>1084155567.3599999</v>
      </c>
      <c r="C29" s="30">
        <v>1634150133.22</v>
      </c>
      <c r="D29" s="30">
        <v>558578107.58000004</v>
      </c>
      <c r="E29" s="30">
        <v>1343168260.5599999</v>
      </c>
      <c r="F29" s="30">
        <v>248255268.80000001</v>
      </c>
      <c r="G29" s="31">
        <f t="shared" si="0"/>
        <v>4868307337.5199995</v>
      </c>
      <c r="H29" s="32" t="s">
        <v>40</v>
      </c>
    </row>
    <row r="30" spans="1:8" x14ac:dyDescent="0.25">
      <c r="B30" s="17"/>
    </row>
    <row r="31" spans="1:8" x14ac:dyDescent="0.25">
      <c r="D31" s="33"/>
      <c r="E31" s="37"/>
      <c r="F31" s="36"/>
    </row>
    <row r="32" spans="1:8" x14ac:dyDescent="0.25">
      <c r="E32" s="38"/>
      <c r="F32" s="33"/>
    </row>
    <row r="46" spans="3:3" x14ac:dyDescent="0.25">
      <c r="C46" s="35"/>
    </row>
  </sheetData>
  <mergeCells count="4">
    <mergeCell ref="A1:C1"/>
    <mergeCell ref="A2:C2"/>
    <mergeCell ref="A20:H20"/>
    <mergeCell ref="A21:H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rightToLeft="1" zoomScale="80" zoomScaleNormal="80" workbookViewId="0">
      <selection activeCell="H1" sqref="H1"/>
    </sheetView>
  </sheetViews>
  <sheetFormatPr defaultColWidth="23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القطاع الكلي</vt:lpstr>
      <vt:lpstr>اداء قطاعات السوق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 Saleh</dc:creator>
  <cp:lastModifiedBy>Baker Saleh</cp:lastModifiedBy>
  <dcterms:created xsi:type="dcterms:W3CDTF">2022-05-22T08:05:34Z</dcterms:created>
  <dcterms:modified xsi:type="dcterms:W3CDTF">2026-04-20T05:51:04Z</dcterms:modified>
</cp:coreProperties>
</file>