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.7\g\PSE\Departments\PRINVE\statistics\2023\النوع الاجتماعي\31122023\"/>
    </mc:Choice>
  </mc:AlternateContent>
  <xr:revisionPtr revIDLastSave="0" documentId="13_ncr:1_{7751F8D9-4A51-47D9-9DCC-7CEBF12EB82E}" xr6:coauthVersionLast="47" xr6:coauthVersionMax="47" xr10:uidLastSave="{00000000-0000-0000-0000-000000000000}"/>
  <bookViews>
    <workbookView xWindow="-108" yWindow="-108" windowWidth="23256" windowHeight="12576" tabRatio="742" xr2:uid="{00000000-000D-0000-FFFF-FFFF00000000}"/>
  </bookViews>
  <sheets>
    <sheet name="القطاع الكلي" sheetId="2" r:id="rId1"/>
    <sheet name="اداء قطاعات السوق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2" l="1"/>
  <c r="B18" i="2"/>
  <c r="B17" i="2"/>
  <c r="B14" i="2"/>
  <c r="B15" i="2"/>
  <c r="B12" i="2"/>
  <c r="B11" i="2"/>
  <c r="G29" i="2"/>
  <c r="G30" i="2"/>
  <c r="G31" i="2"/>
  <c r="G32" i="2"/>
</calcChain>
</file>

<file path=xl/sharedStrings.xml><?xml version="1.0" encoding="utf-8"?>
<sst xmlns="http://schemas.openxmlformats.org/spreadsheetml/2006/main" count="62" uniqueCount="55">
  <si>
    <t>البيان</t>
  </si>
  <si>
    <t>Description</t>
  </si>
  <si>
    <t>القيمة</t>
  </si>
  <si>
    <t>Al-Quds index (points)</t>
  </si>
  <si>
    <t xml:space="preserve">التغير السنوي في مؤشر القدس </t>
  </si>
  <si>
    <t xml:space="preserve">Percentage change in Al-Quds index </t>
  </si>
  <si>
    <t>عدد الأسهم المتداولة (سهم)</t>
  </si>
  <si>
    <t>Trading Volume (shares)</t>
  </si>
  <si>
    <t>قيمة الأسهم المتداولة ($)</t>
  </si>
  <si>
    <t>Trading Value ($)</t>
  </si>
  <si>
    <t>القيمة السوقية ($)</t>
  </si>
  <si>
    <t>Market Capitalization ($)</t>
  </si>
  <si>
    <t>عدد الصفقات</t>
  </si>
  <si>
    <t>Number of Transactions</t>
  </si>
  <si>
    <t>المعدل اليومي لقيمة الأسهم المتداولة ($)</t>
  </si>
  <si>
    <t>Average daily trading value ($)</t>
  </si>
  <si>
    <t>المعدل اليومي لعدد الأسهم المتداولة (سهم)</t>
  </si>
  <si>
    <t>Average daily trading volume (shares)</t>
  </si>
  <si>
    <t>عدد جلسات التداول</t>
  </si>
  <si>
    <t>Number of trading sessions</t>
  </si>
  <si>
    <t>معدل دوران السهم من حيث العدد</t>
  </si>
  <si>
    <t>Turnover Ratio (volume)</t>
  </si>
  <si>
    <t>معدل دوران السهم من حيث القيمة</t>
  </si>
  <si>
    <t>Turnover Ratio (Value)</t>
  </si>
  <si>
    <t>نسبة الأسهم الحرة</t>
  </si>
  <si>
    <t>Free Floated Shares</t>
  </si>
  <si>
    <t>قيمة التداول كنسبة من الناتج المحلي الإجمالي بالأسعار الجارية *</t>
  </si>
  <si>
    <t>القيمة السوقية كنسبة من الناتج المحلي الإجمالي بالأسعار الجارية*</t>
  </si>
  <si>
    <t>Market capitalization as % of GDP (current prices)*</t>
  </si>
  <si>
    <t>Trading value as % of GDP (current prices)*</t>
  </si>
  <si>
    <t>قطاع البنوك والخدمات المالية</t>
  </si>
  <si>
    <t>قطاع الخدمات</t>
  </si>
  <si>
    <t>قطاع الصناعة</t>
  </si>
  <si>
    <t>قطاع الاستثمار</t>
  </si>
  <si>
    <t>قطاع التأمين</t>
  </si>
  <si>
    <t>Banking &amp; financial services sector</t>
  </si>
  <si>
    <t>Service sector</t>
  </si>
  <si>
    <t>Industry sector</t>
  </si>
  <si>
    <t>Investment sector</t>
  </si>
  <si>
    <t>Insurance sector</t>
  </si>
  <si>
    <t>عدد الشركات المدرجة</t>
  </si>
  <si>
    <t>Number of listed companies</t>
  </si>
  <si>
    <t>عدد الأسهم المتداولة</t>
  </si>
  <si>
    <t xml:space="preserve"> ($) Trading Value</t>
  </si>
  <si>
    <t xml:space="preserve">($) Market Capitalization </t>
  </si>
  <si>
    <t>المجموع</t>
  </si>
  <si>
    <t>Total</t>
  </si>
  <si>
    <t xml:space="preserve">مؤشر القدس </t>
  </si>
  <si>
    <t>* تم الاستناد الى الناتج المحلي الإجمالي بالأسعار الجارية للعام 2022.</t>
  </si>
  <si>
    <t>* Based on the GDP at current prices for the year 2022.</t>
  </si>
  <si>
    <t>بعض المؤشرات والإحصائيات الخاصة بقطاع الأوراق المالية حتى نهاية الربع الرابع 2023</t>
  </si>
  <si>
    <t>Securities sector key indicators until Q4 2023</t>
  </si>
  <si>
    <t>أبرز المؤشرات والإحصائيات الرئيسية لقطاع الأوراق المالية وفقاً للتصنيف القطاعي لبورصة فلسطين حتى نهاية الربع الرابع 2023</t>
  </si>
  <si>
    <t xml:space="preserve"> Key performance indicators based on Palestine Exchange sectorial classifications until of Q4 2023</t>
  </si>
  <si>
    <t>%-7.98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</si>
</sst>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;[Red]#,##0"/>
    <numFmt numFmtId="165" formatCode="0.0%"/>
    <numFmt numFmtId="166" formatCode="#,##0.00;[Red]#,##0.00"/>
    <numFmt numFmtId="167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rgb="FF5F497A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rgb="FF5F497A"/>
      <name val="Arial"/>
      <family val="2"/>
    </font>
    <font>
      <sz val="11"/>
      <color rgb="FFFFFFFF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FD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rgb="FF8064A2"/>
      </top>
      <bottom style="medium">
        <color rgb="FF8064A2"/>
      </bottom>
      <diagonal/>
    </border>
    <border>
      <left/>
      <right style="thin">
        <color rgb="FFDFD8E8"/>
      </right>
      <top style="medium">
        <color rgb="FF8064A2"/>
      </top>
      <bottom/>
      <diagonal/>
    </border>
    <border>
      <left/>
      <right style="thin">
        <color rgb="FFDFD8E8"/>
      </right>
      <top/>
      <bottom/>
      <diagonal/>
    </border>
    <border>
      <left/>
      <right style="thin">
        <color rgb="FFDFD8E8"/>
      </right>
      <top/>
      <bottom style="medium">
        <color rgb="FF8064A2"/>
      </bottom>
      <diagonal/>
    </border>
    <border>
      <left/>
      <right/>
      <top/>
      <bottom style="medium">
        <color rgb="FF8064A2"/>
      </bottom>
      <diagonal/>
    </border>
    <border>
      <left/>
      <right/>
      <top style="medium">
        <color rgb="FF8064A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6" fillId="2" borderId="0" applyFont="0" applyAlignment="0">
      <alignment horizontal="center" vertical="center"/>
    </xf>
    <xf numFmtId="43" fontId="2" fillId="0" borderId="0" applyFont="0" applyFill="0" applyBorder="0" applyAlignment="0" applyProtection="0"/>
    <xf numFmtId="0" fontId="7" fillId="0" borderId="0">
      <alignment vertical="top"/>
    </xf>
  </cellStyleXfs>
  <cellXfs count="41">
    <xf numFmtId="0" fontId="0" fillId="0" borderId="0" xfId="0"/>
    <xf numFmtId="0" fontId="1" fillId="3" borderId="0" xfId="0" applyFont="1" applyFill="1" applyAlignment="1">
      <alignment horizontal="left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readingOrder="2"/>
    </xf>
    <xf numFmtId="0" fontId="1" fillId="3" borderId="0" xfId="0" applyFont="1" applyFill="1" applyAlignment="1">
      <alignment horizontal="left" vertical="center" wrapText="1" readingOrder="1"/>
    </xf>
    <xf numFmtId="0" fontId="1" fillId="2" borderId="0" xfId="0" applyFont="1" applyFill="1" applyAlignment="1">
      <alignment horizontal="left" vertical="center" wrapText="1" readingOrder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 readingOrder="2"/>
    </xf>
    <xf numFmtId="0" fontId="1" fillId="3" borderId="0" xfId="0" applyFont="1" applyFill="1" applyAlignment="1">
      <alignment horizontal="right" vertical="center" wrapText="1" readingOrder="2"/>
    </xf>
    <xf numFmtId="0" fontId="5" fillId="2" borderId="6" xfId="0" applyFont="1" applyFill="1" applyBorder="1" applyAlignment="1">
      <alignment horizontal="center" vertical="center" wrapText="1" readingOrder="2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 readingOrder="2"/>
    </xf>
    <xf numFmtId="0" fontId="1" fillId="3" borderId="0" xfId="0" applyFont="1" applyFill="1" applyAlignment="1">
      <alignment horizontal="left" vertical="center" wrapText="1" readingOrder="2"/>
    </xf>
    <xf numFmtId="0" fontId="1" fillId="3" borderId="5" xfId="0" applyFont="1" applyFill="1" applyBorder="1" applyAlignment="1">
      <alignment horizontal="left" vertical="center" wrapText="1" readingOrder="2"/>
    </xf>
    <xf numFmtId="0" fontId="4" fillId="0" borderId="5" xfId="0" applyFont="1" applyBorder="1" applyAlignment="1">
      <alignment horizontal="center" vertical="center"/>
    </xf>
    <xf numFmtId="10" fontId="1" fillId="2" borderId="3" xfId="0" applyNumberFormat="1" applyFont="1" applyFill="1" applyBorder="1" applyAlignment="1">
      <alignment horizontal="center" vertical="center"/>
    </xf>
    <xf numFmtId="10" fontId="0" fillId="0" borderId="0" xfId="1" applyNumberFormat="1" applyFont="1"/>
    <xf numFmtId="166" fontId="1" fillId="2" borderId="2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 readingOrder="2"/>
    </xf>
    <xf numFmtId="10" fontId="1" fillId="0" borderId="3" xfId="0" applyNumberFormat="1" applyFont="1" applyBorder="1" applyAlignment="1">
      <alignment horizontal="center" vertical="center"/>
    </xf>
    <xf numFmtId="0" fontId="3" fillId="4" borderId="0" xfId="0" applyFont="1" applyFill="1" applyAlignment="1">
      <alignment horizontal="right" vertical="center" readingOrder="2"/>
    </xf>
    <xf numFmtId="0" fontId="0" fillId="4" borderId="0" xfId="0" applyFill="1"/>
    <xf numFmtId="0" fontId="3" fillId="4" borderId="0" xfId="0" applyFont="1" applyFill="1" applyAlignment="1">
      <alignment horizontal="left" vertical="center" readingOrder="1"/>
    </xf>
    <xf numFmtId="165" fontId="1" fillId="3" borderId="3" xfId="0" applyNumberFormat="1" applyFont="1" applyFill="1" applyBorder="1" applyAlignment="1">
      <alignment horizontal="center" vertical="center"/>
    </xf>
    <xf numFmtId="10" fontId="1" fillId="3" borderId="4" xfId="1" applyNumberFormat="1" applyFont="1" applyFill="1" applyBorder="1" applyAlignment="1">
      <alignment horizontal="center" vertical="center" wrapText="1" readingOrder="2"/>
    </xf>
    <xf numFmtId="167" fontId="0" fillId="0" borderId="0" xfId="3" applyNumberFormat="1" applyFont="1"/>
    <xf numFmtId="0" fontId="1" fillId="3" borderId="7" xfId="0" applyFont="1" applyFill="1" applyBorder="1" applyAlignment="1">
      <alignment horizontal="right" vertical="center" wrapText="1" readingOrder="2"/>
    </xf>
    <xf numFmtId="164" fontId="1" fillId="3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0" fontId="8" fillId="0" borderId="3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 readingOrder="2"/>
    </xf>
    <xf numFmtId="0" fontId="1" fillId="2" borderId="0" xfId="0" applyFont="1" applyFill="1" applyBorder="1" applyAlignment="1">
      <alignment horizontal="right" vertical="center" wrapText="1" readingOrder="2"/>
    </xf>
    <xf numFmtId="0" fontId="1" fillId="3" borderId="0" xfId="0" applyFont="1" applyFill="1" applyBorder="1" applyAlignment="1">
      <alignment horizontal="right" vertical="center" wrapText="1" readingOrder="2"/>
    </xf>
    <xf numFmtId="0" fontId="1" fillId="3" borderId="8" xfId="0" applyFont="1" applyFill="1" applyBorder="1" applyAlignment="1">
      <alignment horizontal="right" vertical="center" wrapText="1" readingOrder="2"/>
    </xf>
    <xf numFmtId="0" fontId="1" fillId="2" borderId="7" xfId="0" applyFont="1" applyFill="1" applyBorder="1" applyAlignment="1">
      <alignment horizontal="right" vertical="center" wrapText="1" readingOrder="2"/>
    </xf>
    <xf numFmtId="164" fontId="1" fillId="2" borderId="7" xfId="0" applyNumberFormat="1" applyFont="1" applyFill="1" applyBorder="1" applyAlignment="1">
      <alignment horizontal="center" vertical="center" wrapText="1"/>
    </xf>
  </cellXfs>
  <cellStyles count="5">
    <cellStyle name="Comma" xfId="3" builtinId="3"/>
    <cellStyle name="Normal" xfId="0" builtinId="0"/>
    <cellStyle name="Normal 2" xfId="4" xr:uid="{141C1618-0408-40B7-804A-DE91C2A91039}"/>
    <cellStyle name="Percent" xfId="1" builtinId="5"/>
    <cellStyle name="Style 1" xfId="2" xr:uid="{00000000-0005-0000-0000-000003000000}"/>
  </cellStyles>
  <dxfs count="0"/>
  <tableStyles count="0" defaultTableStyle="TableStyleMedium2" defaultPivotStyle="PivotStyleLight16"/>
  <colors>
    <mruColors>
      <color rgb="FFDFD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showGridLines="0" rightToLeft="1" tabSelected="1" zoomScale="80" zoomScaleNormal="80" workbookViewId="0">
      <selection activeCell="B35" sqref="B35"/>
    </sheetView>
  </sheetViews>
  <sheetFormatPr defaultColWidth="9.109375" defaultRowHeight="14.4" x14ac:dyDescent="0.3"/>
  <cols>
    <col min="1" max="1" width="54.109375" bestFit="1" customWidth="1"/>
    <col min="2" max="2" width="40.109375" customWidth="1"/>
    <col min="3" max="3" width="55.5546875" customWidth="1"/>
    <col min="4" max="7" width="26.44140625" customWidth="1"/>
    <col min="8" max="8" width="49.88671875" customWidth="1"/>
  </cols>
  <sheetData>
    <row r="1" spans="1:5" ht="15.6" x14ac:dyDescent="0.3">
      <c r="A1" s="33" t="s">
        <v>50</v>
      </c>
      <c r="B1" s="33"/>
      <c r="C1" s="33"/>
    </row>
    <row r="2" spans="1:5" ht="15.6" x14ac:dyDescent="0.3">
      <c r="A2" s="33" t="s">
        <v>51</v>
      </c>
      <c r="B2" s="33"/>
      <c r="C2" s="33"/>
    </row>
    <row r="3" spans="1:5" ht="15" thickBot="1" x14ac:dyDescent="0.35"/>
    <row r="4" spans="1:5" ht="15" thickBot="1" x14ac:dyDescent="0.35">
      <c r="A4" s="35" t="s">
        <v>0</v>
      </c>
      <c r="B4" s="5" t="s">
        <v>2</v>
      </c>
      <c r="C4" s="5" t="s">
        <v>1</v>
      </c>
    </row>
    <row r="5" spans="1:5" x14ac:dyDescent="0.3">
      <c r="A5" s="36" t="s">
        <v>47</v>
      </c>
      <c r="B5" s="22">
        <v>588.65</v>
      </c>
      <c r="C5" s="3" t="s">
        <v>3</v>
      </c>
    </row>
    <row r="6" spans="1:5" x14ac:dyDescent="0.3">
      <c r="A6" s="37" t="s">
        <v>4</v>
      </c>
      <c r="B6" s="34" t="s">
        <v>54</v>
      </c>
      <c r="C6" s="1" t="s">
        <v>5</v>
      </c>
    </row>
    <row r="7" spans="1:5" x14ac:dyDescent="0.3">
      <c r="A7" s="36" t="s">
        <v>6</v>
      </c>
      <c r="B7" s="2">
        <v>159778308</v>
      </c>
      <c r="C7" s="3" t="s">
        <v>7</v>
      </c>
    </row>
    <row r="8" spans="1:5" x14ac:dyDescent="0.3">
      <c r="A8" s="37" t="s">
        <v>8</v>
      </c>
      <c r="B8" s="4">
        <v>330900956.17000002</v>
      </c>
      <c r="C8" s="6" t="s">
        <v>9</v>
      </c>
    </row>
    <row r="9" spans="1:5" x14ac:dyDescent="0.3">
      <c r="A9" s="36" t="s">
        <v>10</v>
      </c>
      <c r="B9" s="2">
        <v>4625052876.9499998</v>
      </c>
      <c r="C9" s="7" t="s">
        <v>11</v>
      </c>
    </row>
    <row r="10" spans="1:5" x14ac:dyDescent="0.3">
      <c r="A10" s="37" t="s">
        <v>12</v>
      </c>
      <c r="B10" s="4">
        <v>27185</v>
      </c>
      <c r="C10" s="1" t="s">
        <v>13</v>
      </c>
    </row>
    <row r="11" spans="1:5" x14ac:dyDescent="0.3">
      <c r="A11" s="36" t="s">
        <v>14</v>
      </c>
      <c r="B11" s="8">
        <f>B7/B13</f>
        <v>654829.13114754099</v>
      </c>
      <c r="C11" s="7" t="s">
        <v>15</v>
      </c>
    </row>
    <row r="12" spans="1:5" x14ac:dyDescent="0.3">
      <c r="A12" s="37" t="s">
        <v>16</v>
      </c>
      <c r="B12" s="9">
        <f>B8/B13</f>
        <v>1356151.4597131149</v>
      </c>
      <c r="C12" s="1" t="s">
        <v>17</v>
      </c>
    </row>
    <row r="13" spans="1:5" x14ac:dyDescent="0.3">
      <c r="A13" s="36" t="s">
        <v>18</v>
      </c>
      <c r="B13" s="10">
        <v>244</v>
      </c>
      <c r="C13" s="3" t="s">
        <v>19</v>
      </c>
    </row>
    <row r="14" spans="1:5" x14ac:dyDescent="0.3">
      <c r="A14" s="37" t="s">
        <v>20</v>
      </c>
      <c r="B14" s="24">
        <f>B7/E17</f>
        <v>6.7733258724049311E-2</v>
      </c>
      <c r="C14" s="1" t="s">
        <v>21</v>
      </c>
    </row>
    <row r="15" spans="1:5" x14ac:dyDescent="0.3">
      <c r="A15" s="36" t="s">
        <v>22</v>
      </c>
      <c r="B15" s="20">
        <f>B7/B9</f>
        <v>3.4546266226769311E-2</v>
      </c>
      <c r="C15" s="3" t="s">
        <v>23</v>
      </c>
      <c r="E15" s="30">
        <v>19111900000</v>
      </c>
    </row>
    <row r="16" spans="1:5" x14ac:dyDescent="0.3">
      <c r="A16" s="37" t="s">
        <v>24</v>
      </c>
      <c r="B16" s="28">
        <v>0.3618631549083437</v>
      </c>
      <c r="C16" s="1" t="s">
        <v>25</v>
      </c>
      <c r="D16" s="21"/>
    </row>
    <row r="17" spans="1:8" x14ac:dyDescent="0.3">
      <c r="A17" s="36" t="s">
        <v>26</v>
      </c>
      <c r="B17" s="20">
        <f>B8/E15</f>
        <v>1.7313870215415528E-2</v>
      </c>
      <c r="C17" s="3" t="s">
        <v>29</v>
      </c>
      <c r="E17" s="30">
        <v>2358934311</v>
      </c>
    </row>
    <row r="18" spans="1:8" ht="15" thickBot="1" x14ac:dyDescent="0.35">
      <c r="A18" s="38" t="s">
        <v>27</v>
      </c>
      <c r="B18" s="29">
        <f>B9/E15</f>
        <v>0.24199859129390588</v>
      </c>
      <c r="C18" s="11" t="s">
        <v>28</v>
      </c>
      <c r="F18" s="21"/>
    </row>
    <row r="19" spans="1:8" x14ac:dyDescent="0.3">
      <c r="A19" s="13"/>
      <c r="C19" s="1"/>
      <c r="F19" s="21"/>
    </row>
    <row r="20" spans="1:8" x14ac:dyDescent="0.3">
      <c r="A20" s="25" t="s">
        <v>48</v>
      </c>
      <c r="B20" s="26"/>
      <c r="C20" s="27" t="s">
        <v>49</v>
      </c>
    </row>
    <row r="21" spans="1:8" x14ac:dyDescent="0.3">
      <c r="A21" s="12"/>
    </row>
    <row r="23" spans="1:8" x14ac:dyDescent="0.3">
      <c r="B23" s="21"/>
    </row>
    <row r="24" spans="1:8" ht="15.6" x14ac:dyDescent="0.3">
      <c r="A24" s="33" t="s">
        <v>52</v>
      </c>
      <c r="B24" s="33"/>
      <c r="C24" s="33"/>
      <c r="D24" s="33"/>
      <c r="E24" s="33"/>
      <c r="F24" s="33"/>
      <c r="G24" s="33"/>
      <c r="H24" s="33"/>
    </row>
    <row r="25" spans="1:8" ht="15.6" x14ac:dyDescent="0.3">
      <c r="A25" s="33" t="s">
        <v>53</v>
      </c>
      <c r="B25" s="33"/>
      <c r="C25" s="33"/>
      <c r="D25" s="33"/>
      <c r="E25" s="33"/>
      <c r="F25" s="33"/>
      <c r="G25" s="33"/>
      <c r="H25" s="33"/>
    </row>
    <row r="26" spans="1:8" ht="16.2" thickBot="1" x14ac:dyDescent="0.35">
      <c r="A26" s="19"/>
      <c r="B26" s="19"/>
      <c r="C26" s="19"/>
      <c r="D26" s="19"/>
      <c r="E26" s="19"/>
      <c r="F26" s="19"/>
      <c r="G26" s="19"/>
      <c r="H26" s="19"/>
    </row>
    <row r="27" spans="1:8" ht="15" thickBot="1" x14ac:dyDescent="0.35">
      <c r="A27" s="5" t="s">
        <v>0</v>
      </c>
      <c r="B27" s="5" t="s">
        <v>30</v>
      </c>
      <c r="C27" s="5" t="s">
        <v>31</v>
      </c>
      <c r="D27" s="5" t="s">
        <v>32</v>
      </c>
      <c r="E27" s="5" t="s">
        <v>33</v>
      </c>
      <c r="F27" s="5" t="s">
        <v>34</v>
      </c>
      <c r="G27" s="5" t="s">
        <v>45</v>
      </c>
      <c r="H27" s="5" t="s">
        <v>1</v>
      </c>
    </row>
    <row r="28" spans="1:8" x14ac:dyDescent="0.3">
      <c r="A28" s="14"/>
      <c r="B28" s="15" t="s">
        <v>35</v>
      </c>
      <c r="C28" s="23" t="s">
        <v>36</v>
      </c>
      <c r="D28" s="15" t="s">
        <v>37</v>
      </c>
      <c r="E28" s="15" t="s">
        <v>38</v>
      </c>
      <c r="F28" s="15" t="s">
        <v>39</v>
      </c>
      <c r="G28" s="15" t="s">
        <v>46</v>
      </c>
      <c r="H28" s="14"/>
    </row>
    <row r="29" spans="1:8" x14ac:dyDescent="0.3">
      <c r="A29" s="31" t="s">
        <v>40</v>
      </c>
      <c r="B29" s="32">
        <v>8</v>
      </c>
      <c r="C29" s="32">
        <v>10</v>
      </c>
      <c r="D29" s="32">
        <v>11</v>
      </c>
      <c r="E29" s="32">
        <v>12</v>
      </c>
      <c r="F29" s="32">
        <v>8</v>
      </c>
      <c r="G29" s="32">
        <f>SUM(B29:F29)</f>
        <v>49</v>
      </c>
      <c r="H29" s="1" t="s">
        <v>41</v>
      </c>
    </row>
    <row r="30" spans="1:8" x14ac:dyDescent="0.3">
      <c r="A30" s="39" t="s">
        <v>42</v>
      </c>
      <c r="B30" s="40">
        <v>52618645</v>
      </c>
      <c r="C30" s="40">
        <v>19185142</v>
      </c>
      <c r="D30" s="40">
        <v>8960942</v>
      </c>
      <c r="E30" s="40">
        <v>70294401</v>
      </c>
      <c r="F30" s="40">
        <v>8719178</v>
      </c>
      <c r="G30" s="40">
        <f t="shared" ref="G30:G33" si="0">SUM(B30:F30)</f>
        <v>159778308</v>
      </c>
      <c r="H30" s="16" t="s">
        <v>7</v>
      </c>
    </row>
    <row r="31" spans="1:8" x14ac:dyDescent="0.3">
      <c r="A31" s="31" t="s">
        <v>8</v>
      </c>
      <c r="B31" s="32">
        <v>93660966.909999982</v>
      </c>
      <c r="C31" s="32">
        <v>53272711.173853152</v>
      </c>
      <c r="D31" s="32">
        <v>34595368.971355498</v>
      </c>
      <c r="E31" s="32">
        <v>137202856.55361974</v>
      </c>
      <c r="F31" s="32">
        <v>12169052.559999999</v>
      </c>
      <c r="G31" s="32">
        <f t="shared" si="0"/>
        <v>330900956.16882837</v>
      </c>
      <c r="H31" s="17" t="s">
        <v>43</v>
      </c>
    </row>
    <row r="32" spans="1:8" x14ac:dyDescent="0.3">
      <c r="A32" s="39" t="s">
        <v>12</v>
      </c>
      <c r="B32" s="40">
        <v>9072</v>
      </c>
      <c r="C32" s="40">
        <v>6599</v>
      </c>
      <c r="D32" s="40">
        <v>2208</v>
      </c>
      <c r="E32" s="40">
        <v>8415</v>
      </c>
      <c r="F32" s="40">
        <v>891</v>
      </c>
      <c r="G32" s="40">
        <f t="shared" si="0"/>
        <v>27185</v>
      </c>
      <c r="H32" s="16" t="s">
        <v>44</v>
      </c>
    </row>
    <row r="33" spans="1:8" ht="15" thickBot="1" x14ac:dyDescent="0.35">
      <c r="A33" s="31" t="s">
        <v>10</v>
      </c>
      <c r="B33" s="32">
        <v>1244166004.4000001</v>
      </c>
      <c r="C33" s="32">
        <v>1489576079.674499</v>
      </c>
      <c r="D33" s="32">
        <v>508570049.85799998</v>
      </c>
      <c r="E33" s="32">
        <v>1124418103.0141294</v>
      </c>
      <c r="F33" s="32">
        <v>258322640</v>
      </c>
      <c r="G33" s="32">
        <f t="shared" si="0"/>
        <v>4625052876.9466286</v>
      </c>
      <c r="H33" s="18" t="s">
        <v>13</v>
      </c>
    </row>
  </sheetData>
  <mergeCells count="4">
    <mergeCell ref="A1:C1"/>
    <mergeCell ref="A2:C2"/>
    <mergeCell ref="A24:H24"/>
    <mergeCell ref="A25:H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rightToLeft="1" zoomScale="80" zoomScaleNormal="80" workbookViewId="0">
      <selection activeCell="H1" sqref="H1"/>
    </sheetView>
  </sheetViews>
  <sheetFormatPr defaultColWidth="23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القطاع الكلي</vt:lpstr>
      <vt:lpstr>اداء قطاعات السوق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 Saleh</dc:creator>
  <cp:lastModifiedBy>Thameen Kayed</cp:lastModifiedBy>
  <dcterms:created xsi:type="dcterms:W3CDTF">2022-05-22T08:05:34Z</dcterms:created>
  <dcterms:modified xsi:type="dcterms:W3CDTF">2024-01-11T09:46:59Z</dcterms:modified>
</cp:coreProperties>
</file>