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Net_own_equity" sheetId="1" r:id="rId1"/>
  </sheets>
  <externalReferences>
    <externalReference r:id="rId4"/>
  </externalReferences>
  <definedNames>
    <definedName name="_xlnm.Print_Area" localSheetId="0">'Net_own_equity'!$A$1:$J$20</definedName>
  </definedNames>
  <calcPr fullCalcOnLoad="1"/>
</workbook>
</file>

<file path=xl/sharedStrings.xml><?xml version="1.0" encoding="utf-8"?>
<sst xmlns="http://schemas.openxmlformats.org/spreadsheetml/2006/main" count="42" uniqueCount="38">
  <si>
    <t>المجموع</t>
  </si>
  <si>
    <t>الشركة</t>
  </si>
  <si>
    <t>Company</t>
  </si>
  <si>
    <t>Total</t>
  </si>
  <si>
    <t>العملة: (دولار امريكي)</t>
  </si>
  <si>
    <t>Currency : (US Dollar)</t>
  </si>
  <si>
    <t xml:space="preserve"> حقوق المساهمين كما في *:-                    </t>
  </si>
  <si>
    <t>Shareholders Equity as it is on *:-</t>
  </si>
  <si>
    <t>Q1/2023</t>
  </si>
  <si>
    <t>Q2/2023</t>
  </si>
  <si>
    <t>Q4/2023</t>
  </si>
  <si>
    <t>شركة ترست العالمية للتأمين</t>
  </si>
  <si>
    <t>Trust international Insurance Company</t>
  </si>
  <si>
    <t>شركة المجموعة الأهلية للتأمين</t>
  </si>
  <si>
    <t>Al-Ahleia insurance group</t>
  </si>
  <si>
    <t>شركة التأمين الوطنية</t>
  </si>
  <si>
    <t>National Insurance Company</t>
  </si>
  <si>
    <t>شركة العالمية المتحدة للتأمين</t>
  </si>
  <si>
    <t>Global united Insurance Company</t>
  </si>
  <si>
    <t>شركة فلسطين للتأمين</t>
  </si>
  <si>
    <t>Palestine Insurance Company</t>
  </si>
  <si>
    <t>شركة تمكين الفلسطينية للتأمين</t>
  </si>
  <si>
    <t>Tamkeen Palestinian Insurance Company</t>
  </si>
  <si>
    <t>شركة التكافل الفلسطينية للتأمين</t>
  </si>
  <si>
    <t>Al-Takaful Palestinian Insurance Company</t>
  </si>
  <si>
    <t>شركة المشرق للتأمين</t>
  </si>
  <si>
    <t>Al-Mashreq Insurance Company</t>
  </si>
  <si>
    <t>شركة البركة للتأمين الإسلامي</t>
  </si>
  <si>
    <t>Albaraka Islamic Insurance Company</t>
  </si>
  <si>
    <t>شركة الأراضي المقدسة للتأمين التكافلي</t>
  </si>
  <si>
    <t>Al-Aradi Al-Muqadasa Takaful Insurance Company</t>
  </si>
  <si>
    <t>الشركة الأمريكية للتأمين على الحياة- اليكو</t>
  </si>
  <si>
    <t>American Life Insurance Company- ALICO</t>
  </si>
  <si>
    <t>شركة فلسطين لتأمين الرهن العقاري</t>
  </si>
  <si>
    <t>Palestine mortgage insurance fund Company</t>
  </si>
  <si>
    <t>*Q3/2023</t>
  </si>
  <si>
    <t>***الاحصائيات لا تشمل البيانات المالية للشركة الأمريكية للتأمين على الحياة- اليكو</t>
  </si>
  <si>
    <t>*** Statistics not included financial statement of the  American Life Insurance Company- ALICO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</si>
</sst>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0"/>
      <color indexed="54"/>
      <name val="Arial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sz val="11"/>
      <color theme="7" tint="-0.24997000396251678"/>
      <name val="Calibri"/>
      <family val="2"/>
    </font>
    <font>
      <sz val="11"/>
      <color rgb="FF60497A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 applyProtection="1">
      <alignment horizontal="right" vertical="center" wrapText="1" readingOrder="2"/>
      <protection/>
    </xf>
    <xf numFmtId="0" fontId="38" fillId="0" borderId="0" xfId="0" applyFont="1" applyAlignment="1" applyProtection="1">
      <alignment horizontal="left" vertical="center" wrapText="1" readingOrder="1"/>
      <protection/>
    </xf>
    <xf numFmtId="3" fontId="39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38" fillId="0" borderId="11" xfId="0" applyFont="1" applyBorder="1" applyAlignment="1" applyProtection="1">
      <alignment horizontal="center" vertical="center" readingOrder="2"/>
      <protection/>
    </xf>
    <xf numFmtId="0" fontId="38" fillId="0" borderId="10" xfId="0" applyFont="1" applyBorder="1" applyAlignment="1" applyProtection="1">
      <alignment horizontal="center" vertical="center" readingOrder="2"/>
      <protection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5" borderId="0" xfId="0" applyFont="1" applyFill="1" applyAlignment="1" applyProtection="1">
      <alignment horizontal="right" vertical="center"/>
      <protection/>
    </xf>
    <xf numFmtId="0" fontId="38" fillId="5" borderId="0" xfId="0" applyFont="1" applyFill="1" applyAlignment="1" applyProtection="1">
      <alignment horizontal="center" vertical="center"/>
      <protection/>
    </xf>
    <xf numFmtId="0" fontId="38" fillId="5" borderId="0" xfId="0" applyFont="1" applyFill="1" applyAlignment="1" applyProtection="1">
      <alignment horizontal="left" vertical="center" readingOrder="1"/>
      <protection/>
    </xf>
    <xf numFmtId="3" fontId="39" fillId="5" borderId="0" xfId="0" applyNumberFormat="1" applyFont="1" applyFill="1" applyAlignment="1" applyProtection="1">
      <alignment horizontal="center" vertical="center"/>
      <protection/>
    </xf>
    <xf numFmtId="3" fontId="3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42" fillId="0" borderId="0" xfId="0" applyFont="1" applyFill="1" applyAlignment="1">
      <alignment vertical="center"/>
    </xf>
    <xf numFmtId="0" fontId="38" fillId="0" borderId="11" xfId="0" applyFont="1" applyBorder="1" applyAlignment="1" applyProtection="1">
      <alignment horizontal="center" vertical="center" wrapText="1" readingOrder="2"/>
      <protection/>
    </xf>
    <xf numFmtId="0" fontId="38" fillId="0" borderId="10" xfId="0" applyFont="1" applyBorder="1" applyAlignment="1" applyProtection="1">
      <alignment horizontal="center" vertical="center" wrapText="1" readingOrder="2"/>
      <protection/>
    </xf>
    <xf numFmtId="3" fontId="38" fillId="5" borderId="0" xfId="0" applyNumberFormat="1" applyFont="1" applyFill="1" applyAlignment="1" applyProtection="1">
      <alignment horizontal="left" vertical="center"/>
      <protection/>
    </xf>
    <xf numFmtId="3" fontId="38" fillId="5" borderId="0" xfId="0" applyNumberFormat="1" applyFont="1" applyFill="1" applyAlignment="1" applyProtection="1">
      <alignment horizontal="right" vertical="center"/>
      <protection/>
    </xf>
    <xf numFmtId="3" fontId="38" fillId="0" borderId="0" xfId="0" applyNumberFormat="1" applyFont="1" applyFill="1" applyAlignment="1" applyProtection="1">
      <alignment horizontal="right" vertical="center"/>
      <protection/>
    </xf>
    <xf numFmtId="3" fontId="38" fillId="0" borderId="0" xfId="0" applyNumberFormat="1" applyFont="1" applyFill="1" applyAlignment="1" applyProtection="1">
      <alignment horizontal="left" vertical="center"/>
      <protection/>
    </xf>
    <xf numFmtId="3" fontId="38" fillId="0" borderId="12" xfId="0" applyNumberFormat="1" applyFont="1" applyFill="1" applyBorder="1" applyAlignment="1" applyProtection="1">
      <alignment horizontal="right" vertical="center"/>
      <protection/>
    </xf>
    <xf numFmtId="3" fontId="38" fillId="0" borderId="12" xfId="0" applyNumberFormat="1" applyFont="1" applyFill="1" applyBorder="1" applyAlignment="1" applyProtection="1">
      <alignment horizontal="center" vertical="center"/>
      <protection/>
    </xf>
    <xf numFmtId="3" fontId="38" fillId="0" borderId="12" xfId="0" applyNumberFormat="1" applyFont="1" applyFill="1" applyBorder="1" applyAlignment="1" applyProtection="1">
      <alignment horizontal="left" vertical="center"/>
      <protection/>
    </xf>
    <xf numFmtId="37" fontId="42" fillId="0" borderId="0" xfId="0" applyNumberFormat="1" applyFont="1" applyBorder="1" applyAlignment="1" applyProtection="1">
      <alignment horizontal="right" readingOrder="2"/>
      <protection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&#1602;&#1591;&#1575;&#1593;%20&#1575;&#1604;&#1578;&#1571;&#1605;&#1610;&#1606;\#&#1575;&#1581;&#1589;&#1575;&#1574;&#1610;&#1575;&#1578;%20&#1608;&#1578;&#1602;&#1575;&#1585;&#1610;&#1585;%20&#1602;&#1591;&#1575;&#1593;%20&#1575;&#1604;&#1578;&#1571;&#1605;&#1610;&#1606;\#&#1575;&#1581;&#1589;&#1575;&#1574;&#1610;&#1577;%20&#1588;&#1585;&#1603;&#1575;&#1578;%20&#1575;&#1604;&#1578;&#1571;&#1605;&#1610;&#1606;%20&#1575;&#1604;&#1583;&#1575;&#1582;&#1604;&#1610;&#1577;\&#1575;&#1581;&#1589;&#1575;&#1574;&#1610;&#1575;&#1578;%20&#1578;&#1581;&#1604;&#1610;&#1604;%20&#1605;&#1575;&#1604;&#1610;%202023--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2"/>
      <sheetName val="فهرس الشركات"/>
      <sheetName val="فهرس"/>
      <sheetName val="نموذج"/>
      <sheetName val="الاراضي المقدسة"/>
      <sheetName val="البركة"/>
      <sheetName val="تكافل"/>
      <sheetName val="تمكين"/>
      <sheetName val="ترست"/>
      <sheetName val="عالمية"/>
      <sheetName val="الوطنية"/>
      <sheetName val="فلسطين"/>
      <sheetName val="اهلية"/>
      <sheetName val="مشرق"/>
      <sheetName val="رهن"/>
      <sheetName val="اليكو"/>
      <sheetName val="قطاع التأمين مجمع"/>
      <sheetName val="الميزانية العمومية المجمعة"/>
      <sheetName val="الميزانية العمومية المجمعة (غ)"/>
      <sheetName val="قائمة الدخل المجمعة"/>
      <sheetName val="قائمة الدخل المجمعة (ج)"/>
      <sheetName val="الإستثمارات والاحتياطيات"/>
      <sheetName val="تحليل النقد والقروض "/>
      <sheetName val="ملخص مركز مالي ودخل"/>
      <sheetName val="الإستثمارات والاحتياطيات الفنية"/>
      <sheetName val="ملخص الميزانية والدخل للقطاع"/>
      <sheetName val="بيانات تشغيلية ومالية مجمعة"/>
      <sheetName val="تحليل الاستثمارات والاحتياطيات "/>
      <sheetName val="تحليل مكونات المحفظة (احصائية)"/>
      <sheetName val="صافي حقوق الملكية"/>
      <sheetName val="بيانات تشغيلية"/>
    </sheetNames>
    <sheetDataSet>
      <sheetData sheetId="17">
        <row r="39">
          <cell r="A39" t="str">
            <v>رأس المال المدفوع </v>
          </cell>
          <cell r="G39" t="str">
            <v>Paid-up capital</v>
          </cell>
        </row>
        <row r="48">
          <cell r="A48" t="str">
            <v>حقوق المساهمين</v>
          </cell>
          <cell r="G48" t="str">
            <v>Shareholders Equity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rightToLeft="1" tabSelected="1" view="pageBreakPreview" zoomScale="85" zoomScaleNormal="55" zoomScaleSheetLayoutView="85" workbookViewId="0" topLeftCell="I1">
      <selection activeCell="J10" sqref="J10"/>
    </sheetView>
  </sheetViews>
  <sheetFormatPr defaultColWidth="9.140625" defaultRowHeight="15"/>
  <cols>
    <col min="1" max="1" width="29.421875" style="0" customWidth="1"/>
    <col min="2" max="9" width="21.140625" style="0" customWidth="1"/>
    <col min="10" max="10" width="52.00390625" style="0" bestFit="1" customWidth="1"/>
    <col min="11" max="11" width="4.421875" style="0" customWidth="1"/>
  </cols>
  <sheetData>
    <row r="1" spans="1:10" ht="15">
      <c r="A1" s="5" t="s">
        <v>6</v>
      </c>
      <c r="B1" s="5"/>
      <c r="C1" s="5"/>
      <c r="D1" s="5"/>
      <c r="E1" s="5"/>
      <c r="F1" s="5"/>
      <c r="G1" s="5"/>
      <c r="H1" s="5"/>
      <c r="I1" s="5"/>
      <c r="J1" s="5" t="s">
        <v>7</v>
      </c>
    </row>
    <row r="2" spans="1:10" ht="15.75" thickBot="1">
      <c r="A2" s="7" t="s">
        <v>4</v>
      </c>
      <c r="B2" s="6"/>
      <c r="C2" s="6"/>
      <c r="D2" s="6"/>
      <c r="E2" s="6"/>
      <c r="F2" s="6"/>
      <c r="G2" s="6"/>
      <c r="H2" s="6"/>
      <c r="I2" s="6"/>
      <c r="J2" s="7" t="s">
        <v>5</v>
      </c>
    </row>
    <row r="3" spans="1:10" ht="15.75" customHeight="1">
      <c r="A3" s="4"/>
      <c r="B3" s="8" t="str">
        <f>'[1]الميزانية العمومية المجمعة'!$A$39</f>
        <v>رأس المال المدفوع </v>
      </c>
      <c r="C3" s="8" t="str">
        <f>'[1]الميزانية العمومية المجمعة'!$A$39</f>
        <v>رأس المال المدفوع </v>
      </c>
      <c r="D3" s="8" t="str">
        <f>'[1]الميزانية العمومية المجمعة'!$A$39</f>
        <v>رأس المال المدفوع </v>
      </c>
      <c r="E3" s="8" t="str">
        <f>'[1]الميزانية العمومية المجمعة'!$A$39</f>
        <v>رأس المال المدفوع </v>
      </c>
      <c r="F3" s="20" t="str">
        <f>'[1]الميزانية العمومية المجمعة'!$A$48</f>
        <v>حقوق المساهمين</v>
      </c>
      <c r="G3" s="20" t="str">
        <f>'[1]الميزانية العمومية المجمعة'!$A$48</f>
        <v>حقوق المساهمين</v>
      </c>
      <c r="H3" s="20" t="str">
        <f>'[1]الميزانية العمومية المجمعة'!$A$48</f>
        <v>حقوق المساهمين</v>
      </c>
      <c r="I3" s="20" t="str">
        <f>'[1]الميزانية العمومية المجمعة'!$A$48</f>
        <v>حقوق المساهمين</v>
      </c>
      <c r="J3" s="4"/>
    </row>
    <row r="4" spans="1:10" ht="15.75" customHeight="1" thickBot="1">
      <c r="A4" s="9"/>
      <c r="B4" s="9" t="str">
        <f>'[1]الميزانية العمومية المجمعة'!$G$39</f>
        <v>Paid-up capital</v>
      </c>
      <c r="C4" s="9" t="str">
        <f>'[1]الميزانية العمومية المجمعة'!$G$39</f>
        <v>Paid-up capital</v>
      </c>
      <c r="D4" s="9" t="str">
        <f>'[1]الميزانية العمومية المجمعة'!$G$39</f>
        <v>Paid-up capital</v>
      </c>
      <c r="E4" s="9" t="str">
        <f>'[1]الميزانية العمومية المجمعة'!$G$39</f>
        <v>Paid-up capital</v>
      </c>
      <c r="F4" s="21" t="str">
        <f>'[1]الميزانية العمومية المجمعة'!$G$48</f>
        <v>Shareholders Equity</v>
      </c>
      <c r="G4" s="21" t="str">
        <f>'[1]الميزانية العمومية المجمعة'!$G$48</f>
        <v>Shareholders Equity</v>
      </c>
      <c r="H4" s="21" t="str">
        <f>'[1]الميزانية العمومية المجمعة'!$G$48</f>
        <v>Shareholders Equity</v>
      </c>
      <c r="I4" s="21" t="str">
        <f>'[1]الميزانية العمومية المجمعة'!$G$48</f>
        <v>Shareholders Equity</v>
      </c>
      <c r="J4" s="9"/>
    </row>
    <row r="5" spans="1:10" ht="24" customHeight="1">
      <c r="A5" s="12" t="s">
        <v>1</v>
      </c>
      <c r="B5" s="13" t="s">
        <v>8</v>
      </c>
      <c r="C5" s="13" t="s">
        <v>9</v>
      </c>
      <c r="D5" s="13" t="s">
        <v>35</v>
      </c>
      <c r="E5" s="13" t="s">
        <v>10</v>
      </c>
      <c r="F5" s="13" t="s">
        <v>8</v>
      </c>
      <c r="G5" s="13" t="s">
        <v>9</v>
      </c>
      <c r="H5" s="13" t="s">
        <v>35</v>
      </c>
      <c r="I5" s="13" t="s">
        <v>10</v>
      </c>
      <c r="J5" s="14" t="s">
        <v>2</v>
      </c>
    </row>
    <row r="6" spans="1:10" ht="21.75" customHeight="1">
      <c r="A6" s="1" t="s">
        <v>11</v>
      </c>
      <c r="B6" s="3">
        <v>16500000</v>
      </c>
      <c r="C6" s="3">
        <v>16500000</v>
      </c>
      <c r="D6" s="3">
        <v>16500000</v>
      </c>
      <c r="E6" s="3"/>
      <c r="F6" s="3">
        <v>40503687</v>
      </c>
      <c r="G6" s="3">
        <v>43804664</v>
      </c>
      <c r="H6" s="3">
        <v>40561887.5</v>
      </c>
      <c r="I6" s="3"/>
      <c r="J6" s="2" t="s">
        <v>12</v>
      </c>
    </row>
    <row r="7" spans="1:10" s="18" customFormat="1" ht="21.75" customHeight="1">
      <c r="A7" s="23" t="s">
        <v>13</v>
      </c>
      <c r="B7" s="15">
        <v>13500000</v>
      </c>
      <c r="C7" s="15">
        <v>13500000</v>
      </c>
      <c r="D7" s="15">
        <v>13500000</v>
      </c>
      <c r="E7" s="15"/>
      <c r="F7" s="15">
        <v>18467920</v>
      </c>
      <c r="G7" s="15">
        <v>18563408</v>
      </c>
      <c r="H7" s="15">
        <v>18449855</v>
      </c>
      <c r="I7" s="15"/>
      <c r="J7" s="22" t="s">
        <v>14</v>
      </c>
    </row>
    <row r="8" spans="1:10" s="17" customFormat="1" ht="21.75" customHeight="1">
      <c r="A8" s="1" t="s">
        <v>15</v>
      </c>
      <c r="B8" s="3">
        <v>17250000</v>
      </c>
      <c r="C8" s="3">
        <v>17250000</v>
      </c>
      <c r="D8" s="3">
        <v>17250000</v>
      </c>
      <c r="E8" s="16"/>
      <c r="F8" s="3">
        <v>41174304</v>
      </c>
      <c r="G8" s="3">
        <v>41009736</v>
      </c>
      <c r="H8" s="3">
        <v>40655682</v>
      </c>
      <c r="I8" s="16"/>
      <c r="J8" s="2" t="s">
        <v>16</v>
      </c>
    </row>
    <row r="9" spans="1:10" s="18" customFormat="1" ht="21.75" customHeight="1">
      <c r="A9" s="23" t="s">
        <v>17</v>
      </c>
      <c r="B9" s="15">
        <v>11088000</v>
      </c>
      <c r="C9" s="15">
        <v>11088000</v>
      </c>
      <c r="D9" s="15">
        <v>11088000</v>
      </c>
      <c r="E9" s="15"/>
      <c r="F9" s="15">
        <v>22876038</v>
      </c>
      <c r="G9" s="15">
        <v>22185986</v>
      </c>
      <c r="H9" s="15">
        <v>22230923</v>
      </c>
      <c r="I9" s="15"/>
      <c r="J9" s="22" t="s">
        <v>18</v>
      </c>
    </row>
    <row r="10" spans="1:10" s="17" customFormat="1" ht="21.75" customHeight="1">
      <c r="A10" s="1" t="s">
        <v>19</v>
      </c>
      <c r="B10" s="3">
        <v>9000000</v>
      </c>
      <c r="C10" s="3">
        <v>9000000</v>
      </c>
      <c r="D10" s="3">
        <v>9000000</v>
      </c>
      <c r="E10" s="16"/>
      <c r="F10" s="3">
        <v>15186950</v>
      </c>
      <c r="G10" s="3">
        <v>15242963</v>
      </c>
      <c r="H10" s="3">
        <v>12240399</v>
      </c>
      <c r="I10" s="16"/>
      <c r="J10" s="2" t="s">
        <v>20</v>
      </c>
    </row>
    <row r="11" spans="1:10" s="18" customFormat="1" ht="21.75" customHeight="1">
      <c r="A11" s="23" t="s">
        <v>21</v>
      </c>
      <c r="B11" s="15">
        <v>12000000</v>
      </c>
      <c r="C11" s="15">
        <v>12000000</v>
      </c>
      <c r="D11" s="15">
        <v>12480000</v>
      </c>
      <c r="E11" s="15"/>
      <c r="F11" s="15">
        <v>19472177</v>
      </c>
      <c r="G11" s="15">
        <v>19091890</v>
      </c>
      <c r="H11" s="15">
        <v>19161224</v>
      </c>
      <c r="I11" s="15"/>
      <c r="J11" s="22" t="s">
        <v>22</v>
      </c>
    </row>
    <row r="12" spans="1:10" s="17" customFormat="1" ht="21.75" customHeight="1">
      <c r="A12" s="1" t="s">
        <v>23</v>
      </c>
      <c r="B12" s="3">
        <v>10000000</v>
      </c>
      <c r="C12" s="3">
        <v>11000000</v>
      </c>
      <c r="D12" s="3">
        <v>11000000</v>
      </c>
      <c r="E12" s="16"/>
      <c r="F12" s="3">
        <v>25109268</v>
      </c>
      <c r="G12" s="3">
        <v>23750730</v>
      </c>
      <c r="H12" s="3">
        <v>23777185</v>
      </c>
      <c r="I12" s="16"/>
      <c r="J12" s="2" t="s">
        <v>24</v>
      </c>
    </row>
    <row r="13" spans="1:10" s="18" customFormat="1" ht="21.75" customHeight="1">
      <c r="A13" s="23" t="s">
        <v>25</v>
      </c>
      <c r="B13" s="15">
        <v>7000000</v>
      </c>
      <c r="C13" s="15">
        <v>8000000</v>
      </c>
      <c r="D13" s="15">
        <v>8000000</v>
      </c>
      <c r="E13" s="15"/>
      <c r="F13" s="15">
        <v>16277247</v>
      </c>
      <c r="G13" s="15">
        <v>15587822</v>
      </c>
      <c r="H13" s="15">
        <v>14380979</v>
      </c>
      <c r="I13" s="15"/>
      <c r="J13" s="22" t="s">
        <v>26</v>
      </c>
    </row>
    <row r="14" spans="1:10" s="17" customFormat="1" ht="21.75" customHeight="1">
      <c r="A14" s="1" t="s">
        <v>27</v>
      </c>
      <c r="B14" s="3">
        <v>1875000</v>
      </c>
      <c r="C14" s="3">
        <v>2487500</v>
      </c>
      <c r="D14" s="3">
        <v>3100000</v>
      </c>
      <c r="E14" s="16"/>
      <c r="F14" s="3">
        <v>1198458</v>
      </c>
      <c r="G14" s="3">
        <v>1299714</v>
      </c>
      <c r="H14" s="3">
        <v>1145122</v>
      </c>
      <c r="I14" s="16"/>
      <c r="J14" s="2" t="s">
        <v>28</v>
      </c>
    </row>
    <row r="15" spans="1:10" s="18" customFormat="1" ht="24" customHeight="1">
      <c r="A15" s="23" t="s">
        <v>29</v>
      </c>
      <c r="B15" s="15">
        <v>0</v>
      </c>
      <c r="C15" s="15">
        <v>0</v>
      </c>
      <c r="D15" s="15">
        <v>13182500</v>
      </c>
      <c r="E15" s="15"/>
      <c r="F15" s="15">
        <v>0</v>
      </c>
      <c r="G15" s="15">
        <v>0</v>
      </c>
      <c r="H15" s="15">
        <v>12974670</v>
      </c>
      <c r="I15" s="15"/>
      <c r="J15" s="22" t="s">
        <v>30</v>
      </c>
    </row>
    <row r="16" spans="1:10" s="19" customFormat="1" ht="21" customHeight="1">
      <c r="A16" s="24" t="s">
        <v>31</v>
      </c>
      <c r="B16" s="16">
        <v>5000000</v>
      </c>
      <c r="C16" s="16">
        <v>5000000</v>
      </c>
      <c r="D16" s="16">
        <v>0</v>
      </c>
      <c r="E16" s="16"/>
      <c r="F16" s="16">
        <v>5168179</v>
      </c>
      <c r="G16" s="16">
        <v>4818247</v>
      </c>
      <c r="H16" s="16">
        <v>0</v>
      </c>
      <c r="I16" s="16"/>
      <c r="J16" s="25" t="s">
        <v>32</v>
      </c>
    </row>
    <row r="17" spans="1:17" s="11" customFormat="1" ht="21" customHeight="1">
      <c r="A17" s="23" t="s">
        <v>33</v>
      </c>
      <c r="B17" s="15">
        <v>5000000</v>
      </c>
      <c r="C17" s="15">
        <v>5000000</v>
      </c>
      <c r="D17" s="15">
        <v>5000000</v>
      </c>
      <c r="E17" s="15"/>
      <c r="F17" s="15">
        <v>5687764</v>
      </c>
      <c r="G17" s="15">
        <v>5455170</v>
      </c>
      <c r="H17" s="15">
        <v>5502176</v>
      </c>
      <c r="I17" s="15"/>
      <c r="J17" s="22" t="s">
        <v>34</v>
      </c>
      <c r="L17" s="10"/>
      <c r="Q17" s="10"/>
    </row>
    <row r="18" spans="1:10" ht="15.75" thickBot="1">
      <c r="A18" s="26" t="s">
        <v>0</v>
      </c>
      <c r="B18" s="27">
        <f>SUM(B6:B17)</f>
        <v>108213000</v>
      </c>
      <c r="C18" s="27">
        <f aca="true" t="shared" si="0" ref="C18:I18">SUM(C6:C17)</f>
        <v>110825500</v>
      </c>
      <c r="D18" s="27">
        <f t="shared" si="0"/>
        <v>120100500</v>
      </c>
      <c r="E18" s="27">
        <f t="shared" si="0"/>
        <v>0</v>
      </c>
      <c r="F18" s="27">
        <f>SUM(F6:F17)</f>
        <v>211121992</v>
      </c>
      <c r="G18" s="27">
        <f t="shared" si="0"/>
        <v>210810330</v>
      </c>
      <c r="H18" s="27">
        <f t="shared" si="0"/>
        <v>211080102.5</v>
      </c>
      <c r="I18" s="27">
        <f t="shared" si="0"/>
        <v>0</v>
      </c>
      <c r="J18" s="28" t="s">
        <v>3</v>
      </c>
    </row>
    <row r="20" spans="1:10" ht="15">
      <c r="A20" s="29" t="s">
        <v>36</v>
      </c>
      <c r="J20" s="30" t="s">
        <v>37</v>
      </c>
    </row>
  </sheetData>
  <sheetProtection/>
  <printOptions/>
  <pageMargins left="0.7" right="0.7" top="0.75" bottom="0.75" header="0.3" footer="0.3"/>
  <pageSetup fitToHeight="1" fitToWidth="1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Net_own_equ_2018_RD</dc:title>
  <dc:subject/>
  <dc:creator>user-laptop</dc:creator>
  <cp:keywords/>
  <dc:description/>
  <cp:lastModifiedBy>Hammam Mustafa</cp:lastModifiedBy>
  <cp:lastPrinted>2020-09-23T08:27:59Z</cp:lastPrinted>
  <dcterms:created xsi:type="dcterms:W3CDTF">2012-08-31T17:29:23Z</dcterms:created>
  <dcterms:modified xsi:type="dcterms:W3CDTF">2024-01-15T11:45:17Z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MCTET7URAYYM-123422113-171</vt:lpwstr>
  </property>
  <property fmtid="{D5CDD505-2E9C-101B-9397-08002B2CF9AE}" pid="3" name="_dlc_DocIdItemGuid">
    <vt:lpwstr>79891ea6-193a-4394-ba0c-8944a32f9053</vt:lpwstr>
  </property>
  <property fmtid="{D5CDD505-2E9C-101B-9397-08002B2CF9AE}" pid="4" name="_dlc_DocIdUrl">
    <vt:lpwstr>https://bms.pcma.ps/Rsearches/Statistics/_layouts/15/DocIdRedir.aspx?ID=MCTET7URAYYM-123422113-171, MCTET7URAYYM-123422113-171</vt:lpwstr>
  </property>
</Properties>
</file>