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50" activeTab="0"/>
  </bookViews>
  <sheets>
    <sheet name="مجموع" sheetId="1" r:id="rId1"/>
  </sheets>
  <definedNames>
    <definedName name="_xlnm.Print_Area" localSheetId="0">'مجموع'!$A$1:$J$17</definedName>
  </definedNames>
  <calcPr fullCalcOnLoad="1"/>
</workbook>
</file>

<file path=xl/sharedStrings.xml><?xml version="1.0" encoding="utf-8"?>
<sst xmlns="http://schemas.openxmlformats.org/spreadsheetml/2006/main" count="39" uniqueCount="31">
  <si>
    <t>حسابات جارية</t>
  </si>
  <si>
    <t>النقد</t>
  </si>
  <si>
    <t>المجموع</t>
  </si>
  <si>
    <t>القروض</t>
  </si>
  <si>
    <t>البيان</t>
  </si>
  <si>
    <t xml:space="preserve">داخلي </t>
  </si>
  <si>
    <t>خارجي</t>
  </si>
  <si>
    <t>النقد و الحسابات الجارية في البنوك</t>
  </si>
  <si>
    <t>قروض طويلة الاجل</t>
  </si>
  <si>
    <t>تسهيلات ائتمانية قصيرة الاجل</t>
  </si>
  <si>
    <t>Description</t>
  </si>
  <si>
    <t>Current accounts</t>
  </si>
  <si>
    <t>Cash</t>
  </si>
  <si>
    <t>Total</t>
  </si>
  <si>
    <t>Loans</t>
  </si>
  <si>
    <t>Long term loans</t>
  </si>
  <si>
    <t>Short-term credit facilities</t>
  </si>
  <si>
    <t>Cash and current accounts in banks</t>
  </si>
  <si>
    <t>Internal</t>
  </si>
  <si>
    <t>External</t>
  </si>
  <si>
    <t xml:space="preserve">                                     </t>
  </si>
  <si>
    <t>العملة: (دولار امريكي)</t>
  </si>
  <si>
    <t>Currency: (US Dollar)</t>
  </si>
  <si>
    <t xml:space="preserve">قروض قصيرة الاجل </t>
  </si>
  <si>
    <t>Short term loans</t>
  </si>
  <si>
    <t>31\3\2022</t>
  </si>
  <si>
    <t>30\6\2022</t>
  </si>
  <si>
    <t>30\9\2022</t>
  </si>
  <si>
    <t>31/12/2022</t>
  </si>
  <si>
    <t xml:space="preserve">تحليل النقد والحسابات الجارية والقروض كما في  :-           </t>
  </si>
  <si>
    <t xml:space="preserve">Analysis of cash, current accounts and loans as it is on :-   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</si>
</sst>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_-"/>
    <numFmt numFmtId="181" formatCode="_-* #,##0.0_-;\-* #,##0.0_-;_-* &quot;-&quot;??_-;_-@_-"/>
    <numFmt numFmtId="182" formatCode="_-* #,##0_-;\-* #,##0_-;_-* &quot;-&quot;??_-;_-@_-"/>
    <numFmt numFmtId="183" formatCode="_(* #,##0.000_);_(* \(#,##0.000\);_(* &quot;-&quot;??_);_(@_)"/>
    <numFmt numFmtId="184" formatCode="_(* #,##0.000_);_(* \(#,##0.000\);_(* &quot;-&quot;???_);_(@_)"/>
    <numFmt numFmtId="185" formatCode="_-* #,##0.000_-;\-* #,##0.000_-;_-* &quot;-&quot;??_-;_-@_-"/>
    <numFmt numFmtId="186" formatCode="_-* #,##0.0000_-;\-* #,##0.00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4"/>
      <name val="Arial Body"/>
      <family val="0"/>
    </font>
    <font>
      <sz val="11"/>
      <color indexed="54"/>
      <name val="Arial Body"/>
      <family val="0"/>
    </font>
    <font>
      <b/>
      <sz val="11"/>
      <color indexed="54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5A4573"/>
      <name val="Arial Body"/>
      <family val="0"/>
    </font>
    <font>
      <sz val="11"/>
      <color rgb="FF5A4573"/>
      <name val="Arial Body"/>
      <family val="0"/>
    </font>
    <font>
      <b/>
      <sz val="11"/>
      <color rgb="FF5A457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8E8"/>
        <bgColor indexed="64"/>
      </patternFill>
    </fill>
    <fill>
      <patternFill patternType="solid">
        <fgColor rgb="FFE4DFE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5A4573"/>
      </top>
      <bottom style="medium">
        <color rgb="FF5A4573"/>
      </bottom>
    </border>
    <border>
      <left/>
      <right/>
      <top style="medium">
        <color rgb="FF5A4573"/>
      </top>
      <bottom/>
    </border>
    <border>
      <left/>
      <right/>
      <top/>
      <bottom style="medium">
        <color rgb="FF5A457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10" xfId="0" applyFont="1" applyFill="1" applyBorder="1" applyAlignment="1" applyProtection="1">
      <alignment vertical="center"/>
      <protection locked="0"/>
    </xf>
    <xf numFmtId="0" fontId="41" fillId="33" borderId="11" xfId="0" applyFont="1" applyFill="1" applyBorder="1" applyAlignment="1" applyProtection="1">
      <alignment vertical="center"/>
      <protection locked="0"/>
    </xf>
    <xf numFmtId="0" fontId="41" fillId="33" borderId="11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 horizontal="center"/>
      <protection/>
    </xf>
    <xf numFmtId="3" fontId="42" fillId="0" borderId="0" xfId="0" applyNumberFormat="1" applyFont="1" applyFill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vertical="center"/>
      <protection/>
    </xf>
    <xf numFmtId="3" fontId="0" fillId="0" borderId="0" xfId="0" applyNumberFormat="1" applyAlignment="1">
      <alignment/>
    </xf>
    <xf numFmtId="0" fontId="43" fillId="0" borderId="0" xfId="0" applyFont="1" applyFill="1" applyBorder="1" applyAlignment="1" applyProtection="1">
      <alignment vertical="center"/>
      <protection/>
    </xf>
    <xf numFmtId="3" fontId="41" fillId="33" borderId="12" xfId="0" applyNumberFormat="1" applyFont="1" applyFill="1" applyBorder="1" applyAlignment="1" applyProtection="1">
      <alignment vertical="center"/>
      <protection locked="0"/>
    </xf>
    <xf numFmtId="3" fontId="41" fillId="33" borderId="12" xfId="0" applyNumberFormat="1" applyFont="1" applyFill="1" applyBorder="1" applyAlignment="1" applyProtection="1">
      <alignment horizontal="center" vertical="center"/>
      <protection locked="0"/>
    </xf>
    <xf numFmtId="0" fontId="41" fillId="33" borderId="12" xfId="0" applyFont="1" applyFill="1" applyBorder="1" applyAlignment="1" applyProtection="1">
      <alignment vertical="center"/>
      <protection locked="0"/>
    </xf>
    <xf numFmtId="3" fontId="41" fillId="33" borderId="13" xfId="0" applyNumberFormat="1" applyFont="1" applyFill="1" applyBorder="1" applyAlignment="1" applyProtection="1">
      <alignment vertical="center"/>
      <protection locked="0"/>
    </xf>
    <xf numFmtId="3" fontId="42" fillId="33" borderId="14" xfId="0" applyNumberFormat="1" applyFont="1" applyFill="1" applyBorder="1" applyAlignment="1" applyProtection="1">
      <alignment horizontal="center" vertical="center"/>
      <protection locked="0"/>
    </xf>
    <xf numFmtId="0" fontId="41" fillId="33" borderId="15" xfId="0" applyFont="1" applyFill="1" applyBorder="1" applyAlignment="1" applyProtection="1">
      <alignment vertical="center"/>
      <protection locked="0"/>
    </xf>
    <xf numFmtId="3" fontId="41" fillId="0" borderId="16" xfId="0" applyNumberFormat="1" applyFont="1" applyFill="1" applyBorder="1" applyAlignment="1" applyProtection="1">
      <alignment horizontal="right" readingOrder="2"/>
      <protection/>
    </xf>
    <xf numFmtId="3" fontId="42" fillId="0" borderId="17" xfId="0" applyNumberFormat="1" applyFont="1" applyFill="1" applyBorder="1" applyAlignment="1" applyProtection="1">
      <alignment horizontal="center"/>
      <protection/>
    </xf>
    <xf numFmtId="0" fontId="41" fillId="0" borderId="18" xfId="0" applyFont="1" applyFill="1" applyBorder="1" applyAlignment="1" applyProtection="1">
      <alignment horizontal="left"/>
      <protection/>
    </xf>
    <xf numFmtId="3" fontId="42" fillId="33" borderId="17" xfId="0" applyNumberFormat="1" applyFont="1" applyFill="1" applyBorder="1" applyAlignment="1" applyProtection="1">
      <alignment horizontal="center" vertical="center"/>
      <protection locked="0"/>
    </xf>
    <xf numFmtId="3" fontId="41" fillId="5" borderId="12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 horizontal="left" vertical="center"/>
      <protection locked="0"/>
    </xf>
    <xf numFmtId="3" fontId="41" fillId="5" borderId="12" xfId="0" applyNumberFormat="1" applyFont="1" applyFill="1" applyBorder="1" applyAlignment="1" applyProtection="1">
      <alignment vertical="center"/>
      <protection locked="0"/>
    </xf>
    <xf numFmtId="0" fontId="41" fillId="5" borderId="12" xfId="0" applyFont="1" applyFill="1" applyBorder="1" applyAlignment="1" applyProtection="1">
      <alignment vertical="center"/>
      <protection locked="0"/>
    </xf>
    <xf numFmtId="3" fontId="41" fillId="0" borderId="19" xfId="0" applyNumberFormat="1" applyFont="1" applyFill="1" applyBorder="1" applyAlignment="1" applyProtection="1">
      <alignment horizontal="right" readingOrder="2"/>
      <protection/>
    </xf>
    <xf numFmtId="0" fontId="41" fillId="0" borderId="20" xfId="0" applyFont="1" applyFill="1" applyBorder="1" applyAlignment="1" applyProtection="1">
      <alignment horizontal="left"/>
      <protection/>
    </xf>
    <xf numFmtId="0" fontId="41" fillId="34" borderId="16" xfId="0" applyFont="1" applyFill="1" applyBorder="1" applyAlignment="1" applyProtection="1">
      <alignment horizontal="right" vertical="center"/>
      <protection locked="0"/>
    </xf>
    <xf numFmtId="3" fontId="42" fillId="34" borderId="17" xfId="0" applyNumberFormat="1" applyFont="1" applyFill="1" applyBorder="1" applyAlignment="1" applyProtection="1">
      <alignment horizontal="center" vertical="center"/>
      <protection locked="0"/>
    </xf>
    <xf numFmtId="0" fontId="41" fillId="34" borderId="18" xfId="0" applyFont="1" applyFill="1" applyBorder="1" applyAlignment="1" applyProtection="1">
      <alignment horizontal="left" vertical="center"/>
      <protection locked="0"/>
    </xf>
    <xf numFmtId="3" fontId="42" fillId="0" borderId="0" xfId="0" applyNumberFormat="1" applyFont="1" applyFill="1" applyBorder="1" applyAlignment="1" applyProtection="1">
      <alignment horizontal="center" vertical="center"/>
      <protection locked="0"/>
    </xf>
    <xf numFmtId="3" fontId="42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41" fillId="0" borderId="10" xfId="0" applyFont="1" applyFill="1" applyBorder="1" applyAlignment="1" applyProtection="1">
      <alignment horizontal="center" vertical="center"/>
      <protection locked="0"/>
    </xf>
    <xf numFmtId="3" fontId="41" fillId="0" borderId="0" xfId="0" applyNumberFormat="1" applyFont="1" applyFill="1" applyBorder="1" applyAlignment="1" applyProtection="1">
      <alignment horizontal="right" vertical="center"/>
      <protection locked="0"/>
    </xf>
    <xf numFmtId="3" fontId="41" fillId="0" borderId="11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rightToLeft="1" tabSelected="1" view="pageBreakPreview" zoomScale="112" zoomScaleNormal="85" zoomScaleSheetLayoutView="112" workbookViewId="0" topLeftCell="A1">
      <selection activeCell="B16" sqref="B16"/>
    </sheetView>
  </sheetViews>
  <sheetFormatPr defaultColWidth="9.140625" defaultRowHeight="15"/>
  <cols>
    <col min="1" max="1" width="46.57421875" style="1" bestFit="1" customWidth="1"/>
    <col min="2" max="9" width="15.00390625" style="1" customWidth="1"/>
    <col min="10" max="10" width="27.8515625" style="1" customWidth="1"/>
    <col min="11" max="16384" width="9.140625" style="1" customWidth="1"/>
  </cols>
  <sheetData>
    <row r="1" spans="1:9" ht="15">
      <c r="A1" s="7" t="s">
        <v>20</v>
      </c>
      <c r="B1" s="7"/>
      <c r="C1" s="7"/>
      <c r="D1" s="7"/>
      <c r="E1" s="7"/>
      <c r="F1" s="7"/>
      <c r="G1" s="7"/>
      <c r="H1" s="9"/>
      <c r="I1" s="7"/>
    </row>
    <row r="2" spans="1:10" ht="15">
      <c r="A2" s="7" t="s">
        <v>29</v>
      </c>
      <c r="B2" s="7"/>
      <c r="C2" s="7"/>
      <c r="D2" s="7"/>
      <c r="E2" s="7"/>
      <c r="F2" s="7"/>
      <c r="G2" s="7"/>
      <c r="H2" s="7"/>
      <c r="I2" s="7"/>
      <c r="J2" s="7" t="s">
        <v>30</v>
      </c>
    </row>
    <row r="3" spans="1:10" ht="15">
      <c r="A3" s="7" t="s">
        <v>21</v>
      </c>
      <c r="B3" s="7"/>
      <c r="C3" s="7"/>
      <c r="D3" s="7"/>
      <c r="E3" s="7"/>
      <c r="F3" s="7"/>
      <c r="G3" s="7"/>
      <c r="H3" s="7"/>
      <c r="I3" s="7"/>
      <c r="J3" s="7" t="s">
        <v>22</v>
      </c>
    </row>
    <row r="4" spans="1:10" ht="1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5.75" thickBot="1">
      <c r="A5" s="7" t="s">
        <v>7</v>
      </c>
      <c r="B5" s="7"/>
      <c r="C5" s="7"/>
      <c r="D5" s="7"/>
      <c r="E5" s="7"/>
      <c r="F5" s="7"/>
      <c r="G5" s="7"/>
      <c r="H5" s="7"/>
      <c r="I5" s="7"/>
      <c r="J5" s="7" t="s">
        <v>17</v>
      </c>
    </row>
    <row r="6" spans="1:10" ht="15.75" thickBot="1">
      <c r="A6" s="2" t="s">
        <v>4</v>
      </c>
      <c r="B6" s="32" t="s">
        <v>25</v>
      </c>
      <c r="C6" s="32"/>
      <c r="D6" s="32" t="s">
        <v>26</v>
      </c>
      <c r="E6" s="32"/>
      <c r="F6" s="32" t="s">
        <v>27</v>
      </c>
      <c r="G6" s="32"/>
      <c r="H6" s="32" t="s">
        <v>28</v>
      </c>
      <c r="I6" s="32"/>
      <c r="J6" s="2" t="s">
        <v>10</v>
      </c>
    </row>
    <row r="7" spans="1:10" ht="15">
      <c r="A7" s="3"/>
      <c r="B7" s="4" t="s">
        <v>5</v>
      </c>
      <c r="C7" s="4" t="s">
        <v>6</v>
      </c>
      <c r="D7" s="4" t="s">
        <v>5</v>
      </c>
      <c r="E7" s="4" t="s">
        <v>6</v>
      </c>
      <c r="F7" s="4" t="s">
        <v>5</v>
      </c>
      <c r="G7" s="4" t="s">
        <v>6</v>
      </c>
      <c r="H7" s="4" t="s">
        <v>5</v>
      </c>
      <c r="I7" s="4" t="s">
        <v>6</v>
      </c>
      <c r="J7" s="4"/>
    </row>
    <row r="8" spans="1:9" ht="15.75" thickBot="1">
      <c r="A8" s="5"/>
      <c r="B8" s="5"/>
      <c r="C8" s="5"/>
      <c r="D8" s="5"/>
      <c r="E8" s="5"/>
      <c r="F8" s="5"/>
      <c r="G8" s="5"/>
      <c r="H8" s="5" t="s">
        <v>18</v>
      </c>
      <c r="I8" s="5" t="s">
        <v>19</v>
      </c>
    </row>
    <row r="9" spans="1:10" ht="15">
      <c r="A9" s="13" t="s">
        <v>0</v>
      </c>
      <c r="B9" s="14">
        <v>12088306.66</v>
      </c>
      <c r="C9" s="14">
        <v>3827561</v>
      </c>
      <c r="D9" s="14">
        <v>15935285.780000001</v>
      </c>
      <c r="E9" s="14">
        <v>3980196</v>
      </c>
      <c r="F9" s="14"/>
      <c r="G9" s="14"/>
      <c r="H9" s="14"/>
      <c r="I9" s="14"/>
      <c r="J9" s="15" t="s">
        <v>11</v>
      </c>
    </row>
    <row r="10" spans="1:10" ht="15.75" thickBot="1">
      <c r="A10" s="16" t="s">
        <v>1</v>
      </c>
      <c r="B10" s="17">
        <v>1831367.31</v>
      </c>
      <c r="C10" s="17">
        <v>0</v>
      </c>
      <c r="D10" s="17">
        <v>1937279</v>
      </c>
      <c r="E10" s="17">
        <v>0</v>
      </c>
      <c r="F10" s="17"/>
      <c r="G10" s="17"/>
      <c r="H10" s="30"/>
      <c r="I10" s="30"/>
      <c r="J10" s="18" t="s">
        <v>12</v>
      </c>
    </row>
    <row r="11" spans="1:10" ht="17.25" customHeight="1" thickBot="1">
      <c r="A11" s="10" t="s">
        <v>2</v>
      </c>
      <c r="B11" s="11">
        <f aca="true" t="shared" si="0" ref="B11:G11">B10+B9</f>
        <v>13919673.97</v>
      </c>
      <c r="C11" s="11">
        <f t="shared" si="0"/>
        <v>3827561</v>
      </c>
      <c r="D11" s="11">
        <f t="shared" si="0"/>
        <v>17872564.78</v>
      </c>
      <c r="E11" s="11">
        <f t="shared" si="0"/>
        <v>3980196</v>
      </c>
      <c r="F11" s="11">
        <f t="shared" si="0"/>
        <v>0</v>
      </c>
      <c r="G11" s="11">
        <f t="shared" si="0"/>
        <v>0</v>
      </c>
      <c r="H11" s="11">
        <f>H10+H9</f>
        <v>0</v>
      </c>
      <c r="I11" s="11">
        <f>I10+I9</f>
        <v>0</v>
      </c>
      <c r="J11" s="12" t="s">
        <v>13</v>
      </c>
    </row>
    <row r="12" spans="1:10" ht="15.75" thickBot="1">
      <c r="A12" s="33" t="s">
        <v>3</v>
      </c>
      <c r="B12" s="33"/>
      <c r="C12" s="33"/>
      <c r="D12" s="34"/>
      <c r="E12" s="34"/>
      <c r="F12" s="34"/>
      <c r="G12" s="34"/>
      <c r="H12" s="34"/>
      <c r="I12" s="34"/>
      <c r="J12" s="21" t="s">
        <v>14</v>
      </c>
    </row>
    <row r="13" spans="1:10" ht="16.5" customHeight="1">
      <c r="A13" s="13" t="s">
        <v>8</v>
      </c>
      <c r="B13" s="14">
        <v>3118598</v>
      </c>
      <c r="C13" s="14">
        <v>0</v>
      </c>
      <c r="D13" s="14">
        <v>4468850</v>
      </c>
      <c r="E13" s="14">
        <v>0</v>
      </c>
      <c r="F13" s="14"/>
      <c r="G13" s="14"/>
      <c r="H13" s="14"/>
      <c r="I13" s="14"/>
      <c r="J13" s="15" t="s">
        <v>15</v>
      </c>
    </row>
    <row r="14" spans="1:10" ht="16.5" customHeight="1">
      <c r="A14" s="24" t="s">
        <v>23</v>
      </c>
      <c r="B14" s="6">
        <v>1499739</v>
      </c>
      <c r="C14" s="6">
        <v>0</v>
      </c>
      <c r="D14" s="6">
        <v>1861832</v>
      </c>
      <c r="E14" s="6">
        <v>0</v>
      </c>
      <c r="F14" s="6"/>
      <c r="G14" s="6"/>
      <c r="H14" s="29"/>
      <c r="I14" s="29"/>
      <c r="J14" s="25" t="s">
        <v>24</v>
      </c>
    </row>
    <row r="15" spans="1:10" ht="16.5" customHeight="1" thickBot="1">
      <c r="A15" s="26" t="s">
        <v>9</v>
      </c>
      <c r="B15" s="27">
        <v>18686870</v>
      </c>
      <c r="C15" s="27">
        <v>0</v>
      </c>
      <c r="D15" s="27">
        <v>12441334</v>
      </c>
      <c r="E15" s="27">
        <v>0</v>
      </c>
      <c r="F15" s="27"/>
      <c r="G15" s="27"/>
      <c r="H15" s="19"/>
      <c r="I15" s="19"/>
      <c r="J15" s="28" t="s">
        <v>16</v>
      </c>
    </row>
    <row r="16" spans="1:10" ht="21" customHeight="1" thickBot="1">
      <c r="A16" s="22" t="s">
        <v>2</v>
      </c>
      <c r="B16" s="20">
        <f>SUM(B14:B15)</f>
        <v>20186609</v>
      </c>
      <c r="C16" s="20">
        <v>0</v>
      </c>
      <c r="D16" s="20">
        <f>SUM(D13:D15)</f>
        <v>18772016</v>
      </c>
      <c r="E16" s="20">
        <v>0</v>
      </c>
      <c r="F16" s="20">
        <f>F15+F14+F13</f>
        <v>0</v>
      </c>
      <c r="G16" s="20">
        <v>0</v>
      </c>
      <c r="H16" s="20">
        <f>H15+H14+H13</f>
        <v>0</v>
      </c>
      <c r="I16" s="20">
        <f>I15+I14+I13</f>
        <v>0</v>
      </c>
      <c r="J16" s="23" t="s">
        <v>13</v>
      </c>
    </row>
    <row r="17" ht="15.75" customHeight="1">
      <c r="H17" s="8"/>
    </row>
    <row r="18" ht="15">
      <c r="G18" s="8"/>
    </row>
    <row r="19" s="31" customFormat="1" ht="15"/>
    <row r="20" s="31" customFormat="1" ht="15"/>
    <row r="21" s="31" customFormat="1" ht="15"/>
    <row r="22" s="31" customFormat="1" ht="15"/>
    <row r="23" s="31" customFormat="1" ht="15"/>
    <row r="24" s="31" customFormat="1" ht="15"/>
    <row r="25" s="31" customFormat="1" ht="15"/>
    <row r="26" s="31" customFormat="1" ht="15"/>
    <row r="27" s="31" customFormat="1" ht="15"/>
    <row r="28" s="31" customFormat="1" ht="15"/>
    <row r="29" s="31" customFormat="1" ht="15"/>
    <row r="30" s="31" customFormat="1" ht="15"/>
  </sheetData>
  <sheetProtection/>
  <mergeCells count="6">
    <mergeCell ref="B6:C6"/>
    <mergeCell ref="D6:E6"/>
    <mergeCell ref="F6:G6"/>
    <mergeCell ref="H6:I6"/>
    <mergeCell ref="A12:C12"/>
    <mergeCell ref="D12:I12"/>
  </mergeCells>
  <printOptions/>
  <pageMargins left="0.7" right="0.7" top="0.75" bottom="0.75" header="0.3" footer="0.3"/>
  <pageSetup horizontalDpi="600" verticalDpi="600" orientation="landscape" scale="41" r:id="rId1"/>
  <ignoredErrors>
    <ignoredError sqref="A11:I12 A9:A10 A16:I16 A13:A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Cas_and_cas_equ_2018_RD</dc:title>
  <dc:subject/>
  <dc:creator>user-laptop</dc:creator>
  <cp:keywords/>
  <dc:description/>
  <cp:lastModifiedBy>Hammam Mustafa</cp:lastModifiedBy>
  <cp:lastPrinted>2020-12-02T10:43:54Z</cp:lastPrinted>
  <dcterms:created xsi:type="dcterms:W3CDTF">2012-09-04T20:38:42Z</dcterms:created>
  <dcterms:modified xsi:type="dcterms:W3CDTF">2022-08-18T10:02:43Z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MCTET7URAYYM-123422113-173</vt:lpwstr>
  </property>
  <property fmtid="{D5CDD505-2E9C-101B-9397-08002B2CF9AE}" pid="3" name="_dlc_DocIdItemGuid">
    <vt:lpwstr>c8b5220f-94d8-480c-9bd0-f74648781077</vt:lpwstr>
  </property>
  <property fmtid="{D5CDD505-2E9C-101B-9397-08002B2CF9AE}" pid="4" name="_dlc_DocIdUrl">
    <vt:lpwstr>https://bms.pcma.ps/Rsearches/Statistics/_layouts/15/DocIdRedir.aspx?ID=MCTET7URAYYM-123422113-173, MCTET7URAYYM-123422113-173</vt:lpwstr>
  </property>
</Properties>
</file>