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أنواع الأصول" sheetId="1" r:id="rId1"/>
  </sheets>
  <externalReferences>
    <externalReference r:id="rId4"/>
  </externalReferences>
  <definedNames>
    <definedName name="_xlnm.Print_Area" localSheetId="0">'أنواع الأصول'!$A$1:$F$40</definedName>
  </definedNames>
  <calcPr fullCalcOnLoad="1"/>
</workbook>
</file>

<file path=xl/sharedStrings.xml><?xml version="1.0" encoding="utf-8"?>
<sst xmlns="http://schemas.openxmlformats.org/spreadsheetml/2006/main" count="80" uniqueCount="25">
  <si>
    <t>توزيع محفظة التأجير التمويلي حسب طبيعة الأصول المؤجرة من 1/1/2021 حتى 31/3/2021</t>
  </si>
  <si>
    <t>Financial leasing portfolio per type of leased assets from 1/1/2021 until 31/3/2021</t>
  </si>
  <si>
    <t>(العملة: دولار أمريكي)</t>
  </si>
  <si>
    <t>Currency: (US Dollar)</t>
  </si>
  <si>
    <t>طبيعة المأجور</t>
  </si>
  <si>
    <t xml:space="preserve">عدد العقود </t>
  </si>
  <si>
    <t>%</t>
  </si>
  <si>
    <t>قيمة العقود</t>
  </si>
  <si>
    <t>Type of leased asset</t>
  </si>
  <si>
    <t>number of contracts</t>
  </si>
  <si>
    <t>value of contracts</t>
  </si>
  <si>
    <t>المركبات للاستخدام الشخصي</t>
  </si>
  <si>
    <t>Vehicles for personal use</t>
  </si>
  <si>
    <t>مركبات لأغراص تجارية وشاحنات ومركبات ثقيلة</t>
  </si>
  <si>
    <t xml:space="preserve"> Vehicles for Commercial use, Trucks and Heavy vehicles</t>
  </si>
  <si>
    <t>مال منقول (لا يشمل المركبات)</t>
  </si>
  <si>
    <t>Movable Assets (does not include vehicles)</t>
  </si>
  <si>
    <t xml:space="preserve">المجموع </t>
  </si>
  <si>
    <t>Total</t>
  </si>
  <si>
    <t>توزيع محفظة التأجير التمويلي حسب طبيعة الأصول المؤجرة من 1/1/2021 حتى 30/6/2021</t>
  </si>
  <si>
    <t xml:space="preserve">Financial leasing portfolio per type of leased assets from 1/1/2021 until 30/6/2021 </t>
  </si>
  <si>
    <t>توزيع محفظة التأجير التمويلي حسب طبيعة الأصول المؤجرة من 1/1/2021 حتى 30/9/2021</t>
  </si>
  <si>
    <t xml:space="preserve">Financial leasing portfolio per type of leased assets from 1/1/2021 until 30/9/2021 </t>
  </si>
  <si>
    <t>توزيع محفظة التأجير التمويلي حسب طبيعة الأصول المؤجرة من 1/1/2021 حتى 31/12/2021</t>
  </si>
  <si>
    <t xml:space="preserve">Financial leasing portfolio per type of leased assets from 1/1/2021 until 31/12/2021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</si>
</sst>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5A4573"/>
      <name val="Arial"/>
      <family val="2"/>
    </font>
    <font>
      <sz val="10"/>
      <color rgb="FF5A4573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33" borderId="0" applyFont="0" applyAlignment="0"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readingOrder="2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right" readingOrder="2"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33" borderId="0" xfId="58" applyFont="1" applyAlignment="1">
      <alignment horizontal="center" vertical="center"/>
      <protection/>
    </xf>
    <xf numFmtId="0" fontId="47" fillId="33" borderId="0" xfId="58" applyFont="1" applyAlignment="1">
      <alignment horizontal="center" vertical="center" wrapText="1"/>
      <protection/>
    </xf>
    <xf numFmtId="0" fontId="46" fillId="33" borderId="0" xfId="58" applyFont="1" applyAlignment="1">
      <alignment horizontal="center" vertical="center"/>
      <protection/>
    </xf>
    <xf numFmtId="0" fontId="46" fillId="34" borderId="0" xfId="0" applyFont="1" applyFill="1" applyBorder="1" applyAlignment="1">
      <alignment horizontal="center" vertical="center"/>
    </xf>
    <xf numFmtId="164" fontId="46" fillId="34" borderId="0" xfId="0" applyNumberFormat="1" applyFont="1" applyFill="1" applyBorder="1" applyAlignment="1">
      <alignment horizontal="center" vertical="center"/>
    </xf>
    <xf numFmtId="165" fontId="46" fillId="34" borderId="0" xfId="0" applyNumberFormat="1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33" borderId="0" xfId="58" applyFont="1" applyAlignment="1">
      <alignment horizontal="center" vertical="center" wrapText="1"/>
      <protection/>
    </xf>
    <xf numFmtId="164" fontId="46" fillId="33" borderId="0" xfId="58" applyNumberFormat="1" applyFont="1" applyAlignment="1">
      <alignment horizontal="center" vertical="center"/>
      <protection/>
    </xf>
    <xf numFmtId="165" fontId="46" fillId="33" borderId="0" xfId="58" applyNumberFormat="1" applyFont="1" applyAlignment="1">
      <alignment horizontal="center" vertical="center"/>
      <protection/>
    </xf>
    <xf numFmtId="0" fontId="46" fillId="34" borderId="0" xfId="0" applyFont="1" applyFill="1" applyAlignment="1">
      <alignment horizontal="center" vertical="center" wrapText="1"/>
    </xf>
    <xf numFmtId="9" fontId="47" fillId="33" borderId="0" xfId="58" applyNumberFormat="1" applyFont="1" applyAlignment="1">
      <alignment horizontal="center" vertical="center"/>
      <protection/>
    </xf>
    <xf numFmtId="165" fontId="47" fillId="33" borderId="0" xfId="58" applyNumberFormat="1" applyFont="1" applyAlignment="1">
      <alignment horizontal="center" vertical="center"/>
      <protection/>
    </xf>
    <xf numFmtId="165" fontId="46" fillId="34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Microsoft%20Excel%20Work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احصائيات المجمعة"/>
      <sheetName val="نوع المستاجر"/>
      <sheetName val="أنواع الأصول"/>
      <sheetName val="التوزيع الجغراف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rightToLeft="1" tabSelected="1" view="pageBreakPreview" zoomScaleSheetLayoutView="100" zoomScalePageLayoutView="0" workbookViewId="0" topLeftCell="A16">
      <selection activeCell="F24" sqref="F24"/>
    </sheetView>
  </sheetViews>
  <sheetFormatPr defaultColWidth="9.140625" defaultRowHeight="15"/>
  <cols>
    <col min="1" max="1" width="28.57421875" style="0" customWidth="1"/>
    <col min="2" max="2" width="17.28125" style="0" customWidth="1"/>
    <col min="3" max="3" width="11.421875" style="0" customWidth="1"/>
    <col min="4" max="4" width="19.421875" style="0" customWidth="1"/>
    <col min="5" max="5" width="12.00390625" style="0" customWidth="1"/>
    <col min="6" max="6" width="35.8515625" style="0" customWidth="1"/>
    <col min="7" max="9" width="11.00390625" style="0" customWidth="1"/>
    <col min="10" max="17" width="12.00390625" style="0" customWidth="1"/>
  </cols>
  <sheetData>
    <row r="1" spans="1:17" s="3" customFormat="1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4.25">
      <c r="A2" s="4" t="s">
        <v>0</v>
      </c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4.25">
      <c r="A3" s="6"/>
      <c r="B3" s="5"/>
      <c r="C3" s="7"/>
      <c r="D3" s="7"/>
      <c r="E3" s="5"/>
      <c r="F3" s="8" t="s">
        <v>1</v>
      </c>
      <c r="G3" s="9"/>
      <c r="H3" s="9"/>
      <c r="I3" s="2"/>
      <c r="J3" s="2"/>
      <c r="K3" s="9"/>
      <c r="L3" s="9"/>
      <c r="M3" s="2"/>
      <c r="N3" s="2"/>
      <c r="O3" s="9"/>
      <c r="P3" s="9"/>
      <c r="Q3" s="2"/>
    </row>
    <row r="4" spans="1:6" s="3" customFormat="1" ht="15.75" customHeight="1">
      <c r="A4" s="10" t="s">
        <v>2</v>
      </c>
      <c r="B4" s="11"/>
      <c r="C4" s="11"/>
      <c r="D4" s="11"/>
      <c r="E4" s="11"/>
      <c r="F4" s="12" t="s">
        <v>3</v>
      </c>
    </row>
    <row r="5" spans="1:6" s="3" customFormat="1" ht="15">
      <c r="A5" s="13" t="s">
        <v>4</v>
      </c>
      <c r="B5" s="14" t="s">
        <v>5</v>
      </c>
      <c r="C5" s="13" t="s">
        <v>6</v>
      </c>
      <c r="D5" s="14" t="s">
        <v>7</v>
      </c>
      <c r="E5" s="13" t="s">
        <v>6</v>
      </c>
      <c r="F5" s="14" t="s">
        <v>8</v>
      </c>
    </row>
    <row r="6" spans="1:6" s="3" customFormat="1" ht="15" customHeight="1">
      <c r="A6" s="15"/>
      <c r="B6" s="13" t="s">
        <v>9</v>
      </c>
      <c r="C6" s="15"/>
      <c r="D6" s="13" t="s">
        <v>10</v>
      </c>
      <c r="E6" s="15"/>
      <c r="F6" s="15"/>
    </row>
    <row r="7" spans="1:6" s="3" customFormat="1" ht="28.5" customHeight="1">
      <c r="A7" s="16" t="s">
        <v>11</v>
      </c>
      <c r="B7" s="16">
        <v>310</v>
      </c>
      <c r="C7" s="17">
        <f>'أنواع الأصول'!$B7/B10</f>
        <v>0.8010335917312662</v>
      </c>
      <c r="D7" s="18">
        <v>10464344</v>
      </c>
      <c r="E7" s="17">
        <f>'أنواع الأصول'!$D7/D10</f>
        <v>0.47517615427932147</v>
      </c>
      <c r="F7" s="19" t="s">
        <v>12</v>
      </c>
    </row>
    <row r="8" spans="1:6" s="3" customFormat="1" ht="28.5" customHeight="1">
      <c r="A8" s="20" t="s">
        <v>13</v>
      </c>
      <c r="B8" s="15">
        <v>69</v>
      </c>
      <c r="C8" s="21">
        <f>'أنواع الأصول'!$B8/B10</f>
        <v>0.17829457364341086</v>
      </c>
      <c r="D8" s="22">
        <v>9451753</v>
      </c>
      <c r="E8" s="21">
        <f>'أنواع الأصول'!$D8/D10</f>
        <v>0.4291953362521377</v>
      </c>
      <c r="F8" s="20" t="s">
        <v>14</v>
      </c>
    </row>
    <row r="9" spans="1:6" s="3" customFormat="1" ht="28.5" customHeight="1">
      <c r="A9" s="16" t="s">
        <v>15</v>
      </c>
      <c r="B9" s="16">
        <v>8</v>
      </c>
      <c r="C9" s="17">
        <f>'أنواع الأصول'!$B9/B10</f>
        <v>0.020671834625323</v>
      </c>
      <c r="D9" s="18">
        <v>2105934</v>
      </c>
      <c r="E9" s="17">
        <f>'أنواع الأصول'!$D9/D10</f>
        <v>0.09562850946854085</v>
      </c>
      <c r="F9" s="23" t="s">
        <v>16</v>
      </c>
    </row>
    <row r="10" spans="1:6" s="3" customFormat="1" ht="28.5" customHeight="1">
      <c r="A10" s="13" t="s">
        <v>17</v>
      </c>
      <c r="B10" s="13">
        <f>SUM(B7:B9)</f>
        <v>387</v>
      </c>
      <c r="C10" s="24">
        <f>SUM(C7:C9)</f>
        <v>1</v>
      </c>
      <c r="D10" s="25">
        <f>SUM(D7:D9)</f>
        <v>22022031</v>
      </c>
      <c r="E10" s="24">
        <f>SUM(E7:E9)</f>
        <v>1</v>
      </c>
      <c r="F10" s="13" t="s">
        <v>18</v>
      </c>
    </row>
    <row r="11" s="3" customFormat="1" ht="14.25"/>
    <row r="12" spans="1:6" ht="15">
      <c r="A12" s="4" t="s">
        <v>19</v>
      </c>
      <c r="B12" s="5"/>
      <c r="C12" s="5"/>
      <c r="D12" s="5"/>
      <c r="E12" s="5"/>
      <c r="F12" s="5"/>
    </row>
    <row r="13" spans="1:6" ht="15">
      <c r="A13" s="6"/>
      <c r="B13" s="5"/>
      <c r="C13" s="7"/>
      <c r="D13" s="7"/>
      <c r="E13" s="5"/>
      <c r="F13" s="8" t="s">
        <v>20</v>
      </c>
    </row>
    <row r="14" spans="1:6" ht="16.5" customHeight="1">
      <c r="A14" s="10" t="s">
        <v>2</v>
      </c>
      <c r="B14" s="11"/>
      <c r="C14" s="11"/>
      <c r="D14" s="11"/>
      <c r="E14" s="11"/>
      <c r="F14" s="12" t="s">
        <v>3</v>
      </c>
    </row>
    <row r="15" spans="1:6" ht="18.75" customHeight="1">
      <c r="A15" s="13" t="s">
        <v>4</v>
      </c>
      <c r="B15" s="14" t="s">
        <v>5</v>
      </c>
      <c r="C15" s="13" t="s">
        <v>6</v>
      </c>
      <c r="D15" s="14" t="s">
        <v>7</v>
      </c>
      <c r="E15" s="13" t="s">
        <v>6</v>
      </c>
      <c r="F15" s="14" t="s">
        <v>8</v>
      </c>
    </row>
    <row r="16" spans="1:6" ht="16.5" customHeight="1">
      <c r="A16" s="15"/>
      <c r="B16" s="13" t="s">
        <v>9</v>
      </c>
      <c r="C16" s="15"/>
      <c r="D16" s="13" t="s">
        <v>10</v>
      </c>
      <c r="E16" s="15"/>
      <c r="F16" s="15"/>
    </row>
    <row r="17" spans="1:6" ht="29.25" customHeight="1">
      <c r="A17" s="16" t="s">
        <v>11</v>
      </c>
      <c r="B17" s="16">
        <v>663</v>
      </c>
      <c r="C17" s="17">
        <f>'أنواع الأصول'!$B17/B20</f>
        <v>0.7491525423728813</v>
      </c>
      <c r="D17" s="18">
        <v>24194439</v>
      </c>
      <c r="E17" s="17">
        <f>'أنواع الأصول'!$D17/D20</f>
        <v>0.5111245418944035</v>
      </c>
      <c r="F17" s="19" t="s">
        <v>12</v>
      </c>
    </row>
    <row r="18" spans="1:6" ht="29.25" customHeight="1">
      <c r="A18" s="20" t="s">
        <v>13</v>
      </c>
      <c r="B18" s="15">
        <v>201</v>
      </c>
      <c r="C18" s="21">
        <f>'أنواع الأصول'!$B18/B20</f>
        <v>0.2271186440677966</v>
      </c>
      <c r="D18" s="22">
        <v>20342235</v>
      </c>
      <c r="E18" s="21">
        <f>'أنواع الأصول'!$D18/D20</f>
        <v>0.42974402280967544</v>
      </c>
      <c r="F18" s="20" t="s">
        <v>14</v>
      </c>
    </row>
    <row r="19" spans="1:6" ht="29.25" customHeight="1">
      <c r="A19" s="16" t="s">
        <v>15</v>
      </c>
      <c r="B19" s="16">
        <v>21</v>
      </c>
      <c r="C19" s="17">
        <f>'أنواع الأصول'!$B19/B20</f>
        <v>0.023728813559322035</v>
      </c>
      <c r="D19" s="18">
        <v>2799028</v>
      </c>
      <c r="E19" s="17">
        <f>'أنواع الأصول'!$D19/D20</f>
        <v>0.059131435295921034</v>
      </c>
      <c r="F19" s="23" t="s">
        <v>16</v>
      </c>
    </row>
    <row r="20" spans="1:6" ht="24.75" customHeight="1">
      <c r="A20" s="13" t="s">
        <v>17</v>
      </c>
      <c r="B20" s="13">
        <f>SUM(B17:B19)</f>
        <v>885</v>
      </c>
      <c r="C20" s="24">
        <f>SUM(C17:C19)</f>
        <v>0.9999999999999999</v>
      </c>
      <c r="D20" s="25">
        <f>SUM(D17:D19)</f>
        <v>47335702</v>
      </c>
      <c r="E20" s="24">
        <f>SUM(E17:E19)</f>
        <v>0.9999999999999999</v>
      </c>
      <c r="F20" s="13" t="s">
        <v>18</v>
      </c>
    </row>
    <row r="22" spans="1:6" ht="15">
      <c r="A22" s="4" t="s">
        <v>21</v>
      </c>
      <c r="B22" s="5"/>
      <c r="C22" s="5"/>
      <c r="D22" s="5"/>
      <c r="E22" s="5"/>
      <c r="F22" s="5"/>
    </row>
    <row r="23" spans="1:6" ht="15">
      <c r="A23" s="6"/>
      <c r="B23" s="5"/>
      <c r="C23" s="7"/>
      <c r="D23" s="7"/>
      <c r="E23" s="5"/>
      <c r="F23" s="8" t="s">
        <v>22</v>
      </c>
    </row>
    <row r="24" spans="1:6" ht="15">
      <c r="A24" s="10" t="s">
        <v>2</v>
      </c>
      <c r="B24" s="11"/>
      <c r="C24" s="11"/>
      <c r="D24" s="11"/>
      <c r="E24" s="11"/>
      <c r="F24" s="12" t="s">
        <v>3</v>
      </c>
    </row>
    <row r="25" spans="1:6" ht="15">
      <c r="A25" s="13" t="s">
        <v>4</v>
      </c>
      <c r="B25" s="14" t="s">
        <v>5</v>
      </c>
      <c r="C25" s="13" t="s">
        <v>6</v>
      </c>
      <c r="D25" s="14" t="s">
        <v>7</v>
      </c>
      <c r="E25" s="13" t="s">
        <v>6</v>
      </c>
      <c r="F25" s="14" t="s">
        <v>8</v>
      </c>
    </row>
    <row r="26" spans="1:6" ht="15">
      <c r="A26" s="15"/>
      <c r="B26" s="13" t="s">
        <v>9</v>
      </c>
      <c r="C26" s="15"/>
      <c r="D26" s="13" t="s">
        <v>10</v>
      </c>
      <c r="E26" s="15"/>
      <c r="F26" s="15"/>
    </row>
    <row r="27" spans="1:6" ht="27" customHeight="1">
      <c r="A27" s="16" t="s">
        <v>11</v>
      </c>
      <c r="B27" s="26">
        <v>1042</v>
      </c>
      <c r="C27" s="17">
        <f>'أنواع الأصول'!$B27/B30</f>
        <v>0.7464183381088825</v>
      </c>
      <c r="D27" s="18">
        <v>38690713</v>
      </c>
      <c r="E27" s="17">
        <f>'أنواع الأصول'!$D27/D30</f>
        <v>0.525037254363866</v>
      </c>
      <c r="F27" s="19" t="s">
        <v>12</v>
      </c>
    </row>
    <row r="28" spans="1:6" ht="33.75" customHeight="1">
      <c r="A28" s="20" t="s">
        <v>13</v>
      </c>
      <c r="B28" s="22">
        <v>326</v>
      </c>
      <c r="C28" s="21">
        <f>'أنواع الأصول'!$B28/B30</f>
        <v>0.2335243553008596</v>
      </c>
      <c r="D28" s="22">
        <v>30178969</v>
      </c>
      <c r="E28" s="21">
        <f>'أنواع الأصول'!$D28/D30</f>
        <v>0.40953194693755646</v>
      </c>
      <c r="F28" s="20" t="s">
        <v>14</v>
      </c>
    </row>
    <row r="29" spans="1:6" ht="33.75" customHeight="1">
      <c r="A29" s="16" t="s">
        <v>15</v>
      </c>
      <c r="B29" s="26">
        <v>28</v>
      </c>
      <c r="C29" s="17">
        <f>'أنواع الأصول'!$B29/B30</f>
        <v>0.02005730659025788</v>
      </c>
      <c r="D29" s="18">
        <v>4821685</v>
      </c>
      <c r="E29" s="17">
        <f>'أنواع الأصول'!$D29/D30</f>
        <v>0.06543079869857754</v>
      </c>
      <c r="F29" s="23" t="s">
        <v>16</v>
      </c>
    </row>
    <row r="30" spans="1:6" ht="27.75" customHeight="1">
      <c r="A30" s="13" t="s">
        <v>17</v>
      </c>
      <c r="B30" s="25">
        <f>SUM(B27:B29)</f>
        <v>1396</v>
      </c>
      <c r="C30" s="24">
        <f>SUM(C27:C29)</f>
        <v>0.9999999999999999</v>
      </c>
      <c r="D30" s="25">
        <f>SUM(D27:D29)</f>
        <v>73691367</v>
      </c>
      <c r="E30" s="24">
        <f>SUM(E27:E29)</f>
        <v>1</v>
      </c>
      <c r="F30" s="13" t="s">
        <v>18</v>
      </c>
    </row>
    <row r="32" spans="1:6" ht="15">
      <c r="A32" s="4" t="s">
        <v>23</v>
      </c>
      <c r="B32" s="5"/>
      <c r="C32" s="5"/>
      <c r="D32" s="5"/>
      <c r="E32" s="5"/>
      <c r="F32" s="5"/>
    </row>
    <row r="33" spans="1:6" ht="15">
      <c r="A33" s="6"/>
      <c r="B33" s="5"/>
      <c r="C33" s="7"/>
      <c r="D33" s="7"/>
      <c r="E33" s="5"/>
      <c r="F33" s="8" t="s">
        <v>24</v>
      </c>
    </row>
    <row r="34" spans="1:6" ht="15">
      <c r="A34" s="10" t="s">
        <v>2</v>
      </c>
      <c r="B34" s="11"/>
      <c r="C34" s="11"/>
      <c r="D34" s="11"/>
      <c r="E34" s="11"/>
      <c r="F34" s="12" t="s">
        <v>3</v>
      </c>
    </row>
    <row r="35" spans="1:6" ht="15">
      <c r="A35" s="13" t="s">
        <v>4</v>
      </c>
      <c r="B35" s="14" t="s">
        <v>5</v>
      </c>
      <c r="C35" s="13" t="s">
        <v>6</v>
      </c>
      <c r="D35" s="14" t="s">
        <v>7</v>
      </c>
      <c r="E35" s="13" t="s">
        <v>6</v>
      </c>
      <c r="F35" s="14" t="s">
        <v>8</v>
      </c>
    </row>
    <row r="36" spans="1:6" ht="15">
      <c r="A36" s="15"/>
      <c r="B36" s="13" t="s">
        <v>9</v>
      </c>
      <c r="C36" s="15"/>
      <c r="D36" s="13" t="s">
        <v>10</v>
      </c>
      <c r="E36" s="15"/>
      <c r="F36" s="15"/>
    </row>
    <row r="37" spans="1:6" ht="23.25" customHeight="1">
      <c r="A37" s="16" t="s">
        <v>11</v>
      </c>
      <c r="B37" s="26">
        <v>1400</v>
      </c>
      <c r="C37" s="17">
        <f>'أنواع الأصول'!$B37/B40</f>
        <v>0.7368421052631579</v>
      </c>
      <c r="D37" s="18">
        <v>52445565</v>
      </c>
      <c r="E37" s="17">
        <f>'أنواع الأصول'!$D37/D40</f>
        <v>0.5133918904748618</v>
      </c>
      <c r="F37" s="19" t="s">
        <v>12</v>
      </c>
    </row>
    <row r="38" spans="1:6" ht="32.25" customHeight="1">
      <c r="A38" s="20" t="s">
        <v>13</v>
      </c>
      <c r="B38" s="22">
        <v>464</v>
      </c>
      <c r="C38" s="21">
        <f>'أنواع الأصول'!$B38/B40</f>
        <v>0.24421052631578946</v>
      </c>
      <c r="D38" s="22">
        <v>43090894</v>
      </c>
      <c r="E38" s="21">
        <f>'أنواع الأصول'!$D38/D40</f>
        <v>0.4218186138887412</v>
      </c>
      <c r="F38" s="20" t="s">
        <v>14</v>
      </c>
    </row>
    <row r="39" spans="1:6" ht="28.5">
      <c r="A39" s="16" t="s">
        <v>15</v>
      </c>
      <c r="B39" s="26">
        <v>36</v>
      </c>
      <c r="C39" s="17">
        <f>'أنواع الأصول'!$B39/B40</f>
        <v>0.018947368421052633</v>
      </c>
      <c r="D39" s="18">
        <v>6618573</v>
      </c>
      <c r="E39" s="17">
        <f>'أنواع الأصول'!$D39/D40</f>
        <v>0.06478949563639703</v>
      </c>
      <c r="F39" s="23" t="s">
        <v>16</v>
      </c>
    </row>
    <row r="40" spans="1:6" ht="27.75" customHeight="1">
      <c r="A40" s="13" t="s">
        <v>17</v>
      </c>
      <c r="B40" s="25">
        <f>SUM(B37:B39)</f>
        <v>1900</v>
      </c>
      <c r="C40" s="24">
        <f>SUM(C37:C39)</f>
        <v>0.9999999999999999</v>
      </c>
      <c r="D40" s="25">
        <f>SUM(D37:D39)</f>
        <v>102155032</v>
      </c>
      <c r="E40" s="24">
        <f>SUM(E37:E39)</f>
        <v>1</v>
      </c>
      <c r="F40" s="13" t="s">
        <v>18</v>
      </c>
    </row>
  </sheetData>
  <sheetProtection/>
  <printOptions/>
  <pageMargins left="0.7" right="0.7" top="0.75" bottom="0.75" header="0.3" footer="0.3"/>
  <pageSetup orientation="portrait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 Saleh</dc:creator>
  <cp:keywords/>
  <dc:description/>
  <cp:lastModifiedBy>Baker Saleh</cp:lastModifiedBy>
  <dcterms:created xsi:type="dcterms:W3CDTF">2022-04-07T10:13:26Z</dcterms:created>
  <dcterms:modified xsi:type="dcterms:W3CDTF">2022-04-07T10:14:04Z</dcterms:modified>
  <cp:category/>
  <cp:version/>
  <cp:contentType/>
  <cp:contentStatus/>
</cp:coreProperties>
</file>