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025" activeTab="0"/>
  </bookViews>
  <sheets>
    <sheet name="Sheet1" sheetId="1" r:id="rId1"/>
    <sheet name="Sheet2" sheetId="2" r:id="rId2"/>
  </sheets>
  <definedNames>
    <definedName name="_xlnm.Print_Area" localSheetId="0">'Sheet1'!$A$1:$F$40</definedName>
  </definedNames>
  <calcPr fullCalcOnLoad="1"/>
</workbook>
</file>

<file path=xl/sharedStrings.xml><?xml version="1.0" encoding="utf-8"?>
<sst xmlns="http://schemas.openxmlformats.org/spreadsheetml/2006/main" count="122" uniqueCount="91">
  <si>
    <t>Description</t>
  </si>
  <si>
    <t>31/3/2020</t>
  </si>
  <si>
    <t>30/6/2020</t>
  </si>
  <si>
    <t>30/9/2020</t>
  </si>
  <si>
    <t>المركبات</t>
  </si>
  <si>
    <t>العمال</t>
  </si>
  <si>
    <t>الصحي</t>
  </si>
  <si>
    <t>المسؤولية المدنية</t>
  </si>
  <si>
    <t>التأمينات العامة الأخرى</t>
  </si>
  <si>
    <t>الحريق</t>
  </si>
  <si>
    <t>بحري</t>
  </si>
  <si>
    <t>هندسي</t>
  </si>
  <si>
    <t>الحياة</t>
  </si>
  <si>
    <t>المجموع</t>
  </si>
  <si>
    <t>Motor</t>
  </si>
  <si>
    <t>Workers</t>
  </si>
  <si>
    <t>Health</t>
  </si>
  <si>
    <t>Civil liability</t>
  </si>
  <si>
    <t>Non-life</t>
  </si>
  <si>
    <t>Fire</t>
  </si>
  <si>
    <t>Marine</t>
  </si>
  <si>
    <t>Engineering</t>
  </si>
  <si>
    <t>Life</t>
  </si>
  <si>
    <t>Total</t>
  </si>
  <si>
    <t>فرع التأمين</t>
  </si>
  <si>
    <t>Insurance branche</t>
  </si>
  <si>
    <t>المحافظة</t>
  </si>
  <si>
    <t>City</t>
  </si>
  <si>
    <t>الخليل</t>
  </si>
  <si>
    <t>القدس</t>
  </si>
  <si>
    <t>جنين</t>
  </si>
  <si>
    <t>رام الله</t>
  </si>
  <si>
    <t>سلفيت</t>
  </si>
  <si>
    <t>طوباس</t>
  </si>
  <si>
    <t>طولكرم</t>
  </si>
  <si>
    <t>قلقيلية</t>
  </si>
  <si>
    <t>نابلس</t>
  </si>
  <si>
    <t>Jericho</t>
  </si>
  <si>
    <t>Hebron</t>
  </si>
  <si>
    <t>Jerusalem</t>
  </si>
  <si>
    <t>Bethlehem</t>
  </si>
  <si>
    <t>Jenin</t>
  </si>
  <si>
    <t>Ramallah</t>
  </si>
  <si>
    <t>Salfeet</t>
  </si>
  <si>
    <t>Tubas</t>
  </si>
  <si>
    <t>Tulkarem</t>
  </si>
  <si>
    <t>Qalqilia</t>
  </si>
  <si>
    <t>Nablus</t>
  </si>
  <si>
    <t>أريحا</t>
  </si>
  <si>
    <t>بيت لحم</t>
  </si>
  <si>
    <t>المؤسسات</t>
  </si>
  <si>
    <t>الأفراد</t>
  </si>
  <si>
    <t>Individuals</t>
  </si>
  <si>
    <t>الوصف</t>
  </si>
  <si>
    <t xml:space="preserve">       - ذكور</t>
  </si>
  <si>
    <t xml:space="preserve">       - اناث</t>
  </si>
  <si>
    <t xml:space="preserve">       - Male</t>
  </si>
  <si>
    <t xml:space="preserve">           - Female</t>
  </si>
  <si>
    <t>institutions</t>
  </si>
  <si>
    <t xml:space="preserve">Number of insurance policies per policy holder as it is on:- </t>
  </si>
  <si>
    <t>التوزيع الجغرافي لعدد بوالص التأمين كما في *:-</t>
  </si>
  <si>
    <t>* وفقاً لمكان سكن صاحب البوليصة وليس مكان اصدار البوليصة.</t>
  </si>
  <si>
    <t>غزه</t>
  </si>
  <si>
    <t>Gaza</t>
  </si>
  <si>
    <t>المجموع**</t>
  </si>
  <si>
    <t>31/03/2020</t>
  </si>
  <si>
    <t>** باستثناء البوالص الصادرة عن شركة فلسطين لتأمين الرهن العقاري.</t>
  </si>
  <si>
    <t>وطنية</t>
  </si>
  <si>
    <t>التكافل</t>
  </si>
  <si>
    <t>ترست</t>
  </si>
  <si>
    <t>تمكين</t>
  </si>
  <si>
    <t>فلسطين</t>
  </si>
  <si>
    <t>المشرق</t>
  </si>
  <si>
    <t>عالمية</t>
  </si>
  <si>
    <t>الرهن</t>
  </si>
  <si>
    <t>اليكو</t>
  </si>
  <si>
    <t>-</t>
  </si>
  <si>
    <t>اهلية</t>
  </si>
  <si>
    <t>31/12/2020</t>
  </si>
  <si>
    <t xml:space="preserve">31/12/2020 </t>
  </si>
  <si>
    <t>* الفرق في المجموع الكلي ناتج عن عدم استكمال الانظمة في بعض الشركات بخصوص تصنيف عدد البوالص حسب طبيعة طالب البوليصة.</t>
  </si>
  <si>
    <t xml:space="preserve">** The difference in total is the result of the inability of some companies IT Systems to provide the data required on the categorization of policy numbers based on the nature of policy holder . </t>
  </si>
  <si>
    <t>*Based on policy holder place of residency and not place of policy issuance.</t>
  </si>
  <si>
    <t>**Excluding polices issued by Palestine Mortagae and Housing Corporation.</t>
  </si>
  <si>
    <t>عدد بوالص التأمين حسب المنتجات التأمينية الصادرة من بداية العام حتى نهاية الفترة المالية:-</t>
  </si>
  <si>
    <t xml:space="preserve">Geographic Distribution of Number of insurance policies as it is on*:- </t>
  </si>
  <si>
    <t xml:space="preserve">Number of insurance policies per product issued from year beginning till end of financial period:- </t>
  </si>
  <si>
    <t>عدد بوالص التأمين حسب طبيعة طالب البوليصة كما في:-</t>
  </si>
  <si>
    <t>المجموع *</t>
  </si>
  <si>
    <t>Total *</t>
  </si>
  <si>
    <t>Total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</si>
</sst>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ر.س.&quot;;\-#,##0\ &quot;ر.س.&quot;"/>
    <numFmt numFmtId="165" formatCode="#,##0\ &quot;ر.س.&quot;;[Red]\-#,##0\ &quot;ر.س.&quot;"/>
    <numFmt numFmtId="166" formatCode="#,##0.00\ &quot;ر.س.&quot;;\-#,##0.00\ &quot;ر.س.&quot;"/>
    <numFmt numFmtId="167" formatCode="#,##0.00\ &quot;ر.س.&quot;;[Red]\-#,##0.00\ &quot;ر.س.&quot;"/>
    <numFmt numFmtId="168" formatCode="_-* #,##0\ &quot;ر.س.&quot;_-;\-* #,##0\ &quot;ر.س.&quot;_-;_-* &quot;-&quot;\ &quot;ر.س.&quot;_-;_-@_-"/>
    <numFmt numFmtId="169" formatCode="_-* #,##0\ _ر_._س_._‏_-;\-* #,##0\ _ر_._س_._‏_-;_-* &quot;-&quot;\ _ر_._س_._‏_-;_-@_-"/>
    <numFmt numFmtId="170" formatCode="_-* #,##0.00\ &quot;ر.س.&quot;_-;\-* #,##0.00\ &quot;ر.س.&quot;_-;_-* &quot;-&quot;??\ &quot;ر.س.&quot;_-;_-@_-"/>
    <numFmt numFmtId="171" formatCode="_-* #,##0.00\ _ر_._س_._‏_-;\-* #,##0.00\ _ر_._س_._‏_-;_-* &quot;-&quot;??\ _ر_._س_._‏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 #,##0_-;_-* #,##0\-;_-* &quot;-&quot;_-;_-@_-"/>
    <numFmt numFmtId="178" formatCode="_-&quot;ر.س.&quot;\ * #,##0.00_-;_-&quot;ر.س.&quot;\ * #,##0.00\-;_-&quot;ر.س.&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401]dddd\,\ mmmm\ dd\,\ yyyy"/>
    <numFmt numFmtId="189" formatCode="[$-401]hh:mm:ss\ AM/PM"/>
    <numFmt numFmtId="190" formatCode="dd/mm/yyyy;@"/>
    <numFmt numFmtId="191" formatCode="0.0%"/>
    <numFmt numFmtId="192" formatCode="_-* #,##0.0_-;\-* #,##0.0_-;_-* &quot;-&quot;??_-;_-@_-"/>
    <numFmt numFmtId="193" formatCode="_-* #,##0_-;\-* #,##0_-;_-* &quot;-&quot;??_-;_-@_-"/>
    <numFmt numFmtId="194" formatCode="&quot;Yes&quot;;&quot;Yes&quot;;&quot;No&quot;"/>
    <numFmt numFmtId="195" formatCode="&quot;True&quot;;&quot;True&quot;;&quot;False&quot;"/>
    <numFmt numFmtId="196" formatCode="&quot;On&quot;;&quot;On&quot;;&quot;Off&quot;"/>
    <numFmt numFmtId="197" formatCode="[$€-2]\ #,##0.00_);[Red]\([$€-2]\ #,##0.00\)"/>
  </numFmts>
  <fonts count="5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8"/>
      <color indexed="56"/>
      <name val="Cambria"/>
      <family val="2"/>
    </font>
    <font>
      <b/>
      <sz val="11"/>
      <color indexed="8"/>
      <name val="Calibri"/>
      <family val="2"/>
    </font>
    <font>
      <sz val="11"/>
      <color indexed="10"/>
      <name val="Calibri"/>
      <family val="2"/>
    </font>
    <font>
      <b/>
      <sz val="11"/>
      <color indexed="54"/>
      <name val="Arial"/>
      <family val="2"/>
    </font>
    <font>
      <sz val="11"/>
      <color indexed="54"/>
      <name val="Arial"/>
      <family val="2"/>
    </font>
    <font>
      <b/>
      <sz val="11"/>
      <color indexed="54"/>
      <name val="Arial Body"/>
      <family val="0"/>
    </font>
    <font>
      <sz val="12"/>
      <color indexed="54"/>
      <name val="Arial"/>
      <family val="2"/>
    </font>
    <font>
      <sz val="12"/>
      <color indexed="54"/>
      <name val="Arial Body"/>
      <family val="0"/>
    </font>
    <font>
      <sz val="9"/>
      <color indexed="36"/>
      <name val="Arial"/>
      <family val="2"/>
    </font>
    <font>
      <sz val="11"/>
      <name val="Calibri"/>
      <family val="2"/>
    </font>
    <font>
      <b/>
      <sz val="9"/>
      <color indexed="36"/>
      <name val="Arial"/>
      <family val="2"/>
    </font>
    <font>
      <sz val="9"/>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0"/>
      <color theme="1"/>
      <name val="Arial"/>
      <family val="2"/>
    </font>
    <font>
      <b/>
      <sz val="18"/>
      <color theme="3"/>
      <name val="Cambria"/>
      <family val="2"/>
    </font>
    <font>
      <b/>
      <sz val="11"/>
      <color theme="1"/>
      <name val="Calibri"/>
      <family val="2"/>
    </font>
    <font>
      <sz val="11"/>
      <color rgb="FFFF0000"/>
      <name val="Calibri"/>
      <family val="2"/>
    </font>
    <font>
      <b/>
      <sz val="11"/>
      <color rgb="FF5A4573"/>
      <name val="Arial"/>
      <family val="2"/>
    </font>
    <font>
      <sz val="11"/>
      <color rgb="FF5A4573"/>
      <name val="Arial"/>
      <family val="2"/>
    </font>
    <font>
      <b/>
      <sz val="11"/>
      <color rgb="FF5A4573"/>
      <name val="Arial Body"/>
      <family val="0"/>
    </font>
    <font>
      <sz val="12"/>
      <color rgb="FF5A4573"/>
      <name val="Arial"/>
      <family val="2"/>
    </font>
    <font>
      <sz val="12"/>
      <color rgb="FF5A4573"/>
      <name val="Arial Body"/>
      <family val="0"/>
    </font>
    <font>
      <sz val="9"/>
      <color theme="7" tint="-0.24997000396251678"/>
      <name val="Arial"/>
      <family val="2"/>
    </font>
    <font>
      <b/>
      <sz val="9"/>
      <color theme="7" tint="-0.24997000396251678"/>
      <name val="Arial"/>
      <family val="2"/>
    </font>
    <font>
      <sz val="9"/>
      <color theme="7"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FD8E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5A4573"/>
      </top>
      <bottom style="medium">
        <color rgb="FF5A4573"/>
      </bottom>
    </border>
    <border>
      <left/>
      <right/>
      <top/>
      <bottom style="medium">
        <color rgb="FF5A457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33" borderId="0" applyFont="0" applyAlignment="0">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horizontal="center"/>
    </xf>
    <xf numFmtId="0" fontId="45" fillId="0" borderId="0" xfId="0" applyFont="1" applyBorder="1" applyAlignment="1" applyProtection="1">
      <alignment vertical="center"/>
      <protection/>
    </xf>
    <xf numFmtId="38" fontId="46" fillId="33" borderId="0" xfId="0" applyNumberFormat="1" applyFont="1" applyFill="1" applyBorder="1" applyAlignment="1" applyProtection="1">
      <alignment horizontal="center" vertical="center"/>
      <protection/>
    </xf>
    <xf numFmtId="38" fontId="46" fillId="0" borderId="0" xfId="0" applyNumberFormat="1" applyFont="1" applyBorder="1" applyAlignment="1" applyProtection="1">
      <alignment horizontal="center" vertical="center"/>
      <protection/>
    </xf>
    <xf numFmtId="190" fontId="47" fillId="0" borderId="10" xfId="0" applyNumberFormat="1" applyFont="1" applyFill="1" applyBorder="1" applyAlignment="1" applyProtection="1">
      <alignment horizontal="center" vertical="center"/>
      <protection/>
    </xf>
    <xf numFmtId="0" fontId="0" fillId="0" borderId="0" xfId="0" applyAlignment="1">
      <alignment vertical="center"/>
    </xf>
    <xf numFmtId="0" fontId="45" fillId="0" borderId="0" xfId="0" applyFont="1" applyBorder="1" applyAlignment="1" applyProtection="1">
      <alignment horizontal="right" vertical="center"/>
      <protection/>
    </xf>
    <xf numFmtId="38" fontId="45" fillId="34" borderId="11" xfId="0" applyNumberFormat="1" applyFont="1" applyFill="1" applyBorder="1" applyAlignment="1" applyProtection="1">
      <alignment horizontal="center" vertical="center" wrapText="1"/>
      <protection/>
    </xf>
    <xf numFmtId="38" fontId="45" fillId="5" borderId="11" xfId="0" applyNumberFormat="1" applyFont="1" applyFill="1" applyBorder="1" applyAlignment="1" applyProtection="1">
      <alignment horizontal="center" vertical="center" wrapText="1"/>
      <protection/>
    </xf>
    <xf numFmtId="0" fontId="45" fillId="5" borderId="11" xfId="0" applyFont="1" applyFill="1" applyBorder="1" applyAlignment="1" applyProtection="1">
      <alignment horizontal="center" vertical="center" wrapText="1"/>
      <protection/>
    </xf>
    <xf numFmtId="0" fontId="45" fillId="5" borderId="11" xfId="0" applyFont="1" applyFill="1" applyBorder="1" applyAlignment="1" applyProtection="1">
      <alignment horizontal="center" vertical="center" wrapText="1" readingOrder="1"/>
      <protection/>
    </xf>
    <xf numFmtId="0" fontId="48" fillId="33" borderId="0" xfId="0" applyNumberFormat="1" applyFont="1" applyFill="1" applyBorder="1" applyAlignment="1" applyProtection="1">
      <alignment horizontal="center" vertical="center"/>
      <protection/>
    </xf>
    <xf numFmtId="0" fontId="48" fillId="0" borderId="0" xfId="0" applyNumberFormat="1" applyFont="1" applyFill="1" applyBorder="1" applyAlignment="1" applyProtection="1">
      <alignment horizontal="center" vertical="center"/>
      <protection/>
    </xf>
    <xf numFmtId="0" fontId="45" fillId="34" borderId="11" xfId="0" applyFont="1" applyFill="1" applyBorder="1" applyAlignment="1" applyProtection="1">
      <alignment horizontal="center" vertical="center" wrapText="1"/>
      <protection/>
    </xf>
    <xf numFmtId="0" fontId="48" fillId="33" borderId="0" xfId="0" applyFont="1" applyFill="1" applyBorder="1" applyAlignment="1" applyProtection="1">
      <alignment horizontal="center" vertical="center" readingOrder="2"/>
      <protection/>
    </xf>
    <xf numFmtId="0" fontId="48" fillId="0" borderId="0" xfId="0" applyFont="1" applyBorder="1" applyAlignment="1" applyProtection="1">
      <alignment horizontal="center" vertical="center" readingOrder="2"/>
      <protection/>
    </xf>
    <xf numFmtId="0" fontId="49" fillId="33" borderId="0" xfId="0" applyNumberFormat="1" applyFont="1" applyFill="1" applyBorder="1" applyAlignment="1" applyProtection="1">
      <alignment horizontal="center" vertical="center" readingOrder="1"/>
      <protection/>
    </xf>
    <xf numFmtId="0" fontId="49" fillId="0" borderId="0" xfId="0" applyNumberFormat="1" applyFont="1" applyFill="1" applyBorder="1" applyAlignment="1" applyProtection="1">
      <alignment horizontal="center" vertical="center" readingOrder="1"/>
      <protection/>
    </xf>
    <xf numFmtId="0" fontId="45" fillId="34" borderId="11" xfId="0" applyFont="1" applyFill="1" applyBorder="1" applyAlignment="1" applyProtection="1">
      <alignment horizontal="center" vertical="center" wrapText="1" readingOrder="1"/>
      <protection/>
    </xf>
    <xf numFmtId="0" fontId="48" fillId="33" borderId="0" xfId="0" applyFont="1" applyFill="1" applyBorder="1" applyAlignment="1" applyProtection="1">
      <alignment horizontal="center" vertical="center" readingOrder="1"/>
      <protection/>
    </xf>
    <xf numFmtId="0" fontId="48" fillId="0" borderId="0" xfId="0" applyFont="1" applyBorder="1" applyAlignment="1" applyProtection="1">
      <alignment horizontal="center" vertical="center" readingOrder="1"/>
      <protection/>
    </xf>
    <xf numFmtId="0" fontId="0" fillId="0" borderId="0" xfId="0" applyAlignment="1">
      <alignment horizontal="center" vertical="center" readingOrder="1"/>
    </xf>
    <xf numFmtId="0" fontId="45" fillId="0" borderId="0" xfId="0" applyFont="1" applyBorder="1" applyAlignment="1" applyProtection="1">
      <alignment horizontal="left" vertical="center"/>
      <protection/>
    </xf>
    <xf numFmtId="38" fontId="46" fillId="33" borderId="0" xfId="0" applyNumberFormat="1" applyFont="1" applyFill="1" applyBorder="1" applyAlignment="1" applyProtection="1">
      <alignment horizontal="center" vertical="center"/>
      <protection/>
    </xf>
    <xf numFmtId="38" fontId="46" fillId="0" borderId="0" xfId="0" applyNumberFormat="1" applyFont="1" applyBorder="1" applyAlignment="1" applyProtection="1">
      <alignment horizontal="center" vertical="center"/>
      <protection/>
    </xf>
    <xf numFmtId="0" fontId="50" fillId="0" borderId="0" xfId="0" applyFont="1" applyFill="1" applyBorder="1" applyAlignment="1" applyProtection="1">
      <alignment horizontal="right" vertical="center" readingOrder="2"/>
      <protection/>
    </xf>
    <xf numFmtId="0" fontId="45" fillId="34" borderId="10" xfId="0" applyFont="1" applyFill="1" applyBorder="1" applyAlignment="1" applyProtection="1">
      <alignment horizontal="center" vertical="center" wrapText="1"/>
      <protection/>
    </xf>
    <xf numFmtId="0" fontId="45" fillId="34" borderId="10" xfId="0" applyFont="1" applyFill="1" applyBorder="1" applyAlignment="1" applyProtection="1">
      <alignment horizontal="center" vertical="center" wrapText="1" readingOrder="1"/>
      <protection/>
    </xf>
    <xf numFmtId="0" fontId="0" fillId="0" borderId="12" xfId="0" applyFont="1" applyBorder="1" applyAlignment="1">
      <alignment horizontal="center" vertical="center"/>
    </xf>
    <xf numFmtId="0" fontId="43" fillId="0" borderId="12" xfId="0" applyFont="1" applyBorder="1" applyAlignment="1">
      <alignment horizontal="center" vertical="center"/>
    </xf>
    <xf numFmtId="0" fontId="0" fillId="0" borderId="0" xfId="0" applyFont="1" applyBorder="1" applyAlignment="1">
      <alignment horizontal="center" vertical="center"/>
    </xf>
    <xf numFmtId="0" fontId="43" fillId="0" borderId="0" xfId="0" applyFont="1" applyBorder="1" applyAlignment="1">
      <alignment horizontal="center" vertical="center"/>
    </xf>
    <xf numFmtId="193" fontId="0" fillId="0" borderId="12" xfId="42" applyNumberFormat="1" applyFont="1" applyBorder="1" applyAlignment="1">
      <alignment horizontal="center" vertical="center"/>
    </xf>
    <xf numFmtId="193" fontId="43" fillId="0" borderId="12" xfId="42" applyNumberFormat="1" applyFont="1" applyBorder="1" applyAlignment="1">
      <alignment horizontal="center" vertical="center"/>
    </xf>
    <xf numFmtId="193" fontId="0" fillId="0" borderId="0" xfId="0" applyNumberFormat="1" applyAlignment="1">
      <alignment/>
    </xf>
    <xf numFmtId="193" fontId="0" fillId="0" borderId="12" xfId="0" applyNumberFormat="1" applyBorder="1" applyAlignment="1">
      <alignment/>
    </xf>
    <xf numFmtId="193" fontId="43" fillId="0" borderId="0" xfId="0" applyNumberFormat="1" applyFont="1" applyBorder="1" applyAlignment="1">
      <alignment horizontal="center" vertical="center"/>
    </xf>
    <xf numFmtId="0" fontId="48" fillId="0" borderId="0" xfId="0" applyFont="1" applyFill="1" applyBorder="1" applyAlignment="1" applyProtection="1">
      <alignment horizontal="center" vertical="center" readingOrder="2"/>
      <protection/>
    </xf>
    <xf numFmtId="38" fontId="46" fillId="0" borderId="0" xfId="0" applyNumberFormat="1"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readingOrder="1"/>
      <protection/>
    </xf>
    <xf numFmtId="193" fontId="0" fillId="0" borderId="12" xfId="42" applyNumberFormat="1" applyFont="1" applyFill="1" applyBorder="1" applyAlignment="1">
      <alignment horizontal="center" vertical="center"/>
    </xf>
    <xf numFmtId="193" fontId="25" fillId="0" borderId="12" xfId="42" applyNumberFormat="1" applyFont="1" applyFill="1" applyBorder="1" applyAlignment="1">
      <alignment horizontal="center" vertical="center"/>
    </xf>
    <xf numFmtId="193" fontId="43" fillId="0" borderId="12" xfId="42" applyNumberFormat="1" applyFont="1" applyFill="1" applyBorder="1" applyAlignment="1">
      <alignment horizontal="center" vertical="center"/>
    </xf>
    <xf numFmtId="0" fontId="0" fillId="0" borderId="0" xfId="0" applyFill="1" applyAlignment="1">
      <alignment/>
    </xf>
    <xf numFmtId="38" fontId="51" fillId="0" borderId="0" xfId="0" applyNumberFormat="1"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readingOrder="1"/>
      <protection/>
    </xf>
    <xf numFmtId="0" fontId="52" fillId="0" borderId="0" xfId="0" applyFont="1" applyAlignment="1">
      <alignment horizontal="left" vertical="center" readingOrder="1"/>
    </xf>
    <xf numFmtId="0" fontId="52" fillId="0" borderId="0" xfId="0" applyFont="1" applyAlignment="1">
      <alignment horizontal="right" vertical="center" readingOrder="2"/>
    </xf>
    <xf numFmtId="0" fontId="52" fillId="0" borderId="0" xfId="0" applyFont="1" applyAlignment="1">
      <alignment vertical="center"/>
    </xf>
    <xf numFmtId="0" fontId="0" fillId="11" borderId="0" xfId="0" applyFill="1" applyAlignment="1">
      <alignment/>
    </xf>
    <xf numFmtId="0" fontId="48" fillId="5" borderId="0" xfId="0" applyFont="1" applyFill="1" applyBorder="1" applyAlignment="1" applyProtection="1">
      <alignment horizontal="center" vertical="center" readingOrder="2"/>
      <protection/>
    </xf>
    <xf numFmtId="38" fontId="46" fillId="5" borderId="0" xfId="0" applyNumberFormat="1" applyFont="1" applyFill="1" applyBorder="1" applyAlignment="1" applyProtection="1">
      <alignment horizontal="center" vertical="center"/>
      <protection/>
    </xf>
    <xf numFmtId="0" fontId="48" fillId="5" borderId="0" xfId="0" applyFont="1" applyFill="1" applyBorder="1" applyAlignment="1" applyProtection="1">
      <alignment horizontal="center" vertical="center" readingOrder="1"/>
      <protection/>
    </xf>
    <xf numFmtId="0" fontId="0" fillId="0" borderId="0" xfId="0" applyFont="1" applyAlignment="1">
      <alignment vertical="center"/>
    </xf>
    <xf numFmtId="0" fontId="50" fillId="0" borderId="0" xfId="0" applyFont="1" applyFill="1" applyBorder="1" applyAlignment="1" applyProtection="1">
      <alignment horizontal="left" vertical="center" wrapText="1" readingOrder="1"/>
      <protection/>
    </xf>
    <xf numFmtId="0" fontId="52" fillId="0" borderId="0" xfId="0" applyFont="1" applyAlignment="1">
      <alignment horizontal="left" vertical="center"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41"/>
  <sheetViews>
    <sheetView rightToLeft="1" tabSelected="1" view="pageBreakPreview" zoomScale="89" zoomScaleNormal="89" zoomScaleSheetLayoutView="89" zoomScalePageLayoutView="0" workbookViewId="0" topLeftCell="A1">
      <selection activeCell="D24" sqref="D24"/>
    </sheetView>
  </sheetViews>
  <sheetFormatPr defaultColWidth="9.140625" defaultRowHeight="15"/>
  <cols>
    <col min="1" max="1" width="32.28125" style="1" customWidth="1"/>
    <col min="2" max="5" width="18.28125" style="0" customWidth="1"/>
    <col min="6" max="6" width="61.421875" style="22" customWidth="1"/>
  </cols>
  <sheetData>
    <row r="2" spans="1:6" s="6" customFormat="1" ht="22.5" customHeight="1" thickBot="1">
      <c r="A2" s="7" t="s">
        <v>84</v>
      </c>
      <c r="B2" s="2"/>
      <c r="C2" s="7"/>
      <c r="D2" s="7"/>
      <c r="E2" s="7"/>
      <c r="F2" s="23" t="s">
        <v>86</v>
      </c>
    </row>
    <row r="3" spans="1:6" s="6" customFormat="1" ht="15.75" thickBot="1">
      <c r="A3" s="27" t="s">
        <v>24</v>
      </c>
      <c r="B3" s="27" t="s">
        <v>1</v>
      </c>
      <c r="C3" s="5" t="s">
        <v>2</v>
      </c>
      <c r="D3" s="5" t="s">
        <v>3</v>
      </c>
      <c r="E3" s="5" t="s">
        <v>78</v>
      </c>
      <c r="F3" s="28" t="s">
        <v>25</v>
      </c>
    </row>
    <row r="4" spans="1:6" ht="18" customHeight="1">
      <c r="A4" s="12" t="s">
        <v>4</v>
      </c>
      <c r="B4" s="3">
        <v>99194</v>
      </c>
      <c r="C4" s="3">
        <v>197875</v>
      </c>
      <c r="D4" s="3">
        <v>242568</v>
      </c>
      <c r="E4" s="24">
        <v>331726</v>
      </c>
      <c r="F4" s="17" t="s">
        <v>14</v>
      </c>
    </row>
    <row r="5" spans="1:6" ht="18" customHeight="1">
      <c r="A5" s="13" t="s">
        <v>5</v>
      </c>
      <c r="B5" s="4">
        <v>3937</v>
      </c>
      <c r="C5" s="4">
        <v>4126</v>
      </c>
      <c r="D5" s="4">
        <v>5207</v>
      </c>
      <c r="E5" s="25">
        <v>8785</v>
      </c>
      <c r="F5" s="18" t="s">
        <v>15</v>
      </c>
    </row>
    <row r="6" spans="1:6" ht="18" customHeight="1">
      <c r="A6" s="12" t="s">
        <v>6</v>
      </c>
      <c r="B6" s="3">
        <v>342</v>
      </c>
      <c r="C6" s="3">
        <v>390</v>
      </c>
      <c r="D6" s="3">
        <v>515</v>
      </c>
      <c r="E6" s="24">
        <v>579</v>
      </c>
      <c r="F6" s="17" t="s">
        <v>16</v>
      </c>
    </row>
    <row r="7" spans="1:6" ht="18" customHeight="1">
      <c r="A7" s="13" t="s">
        <v>7</v>
      </c>
      <c r="B7" s="4">
        <v>4947</v>
      </c>
      <c r="C7" s="4">
        <v>7130</v>
      </c>
      <c r="D7" s="4">
        <v>6551</v>
      </c>
      <c r="E7" s="25">
        <v>10525</v>
      </c>
      <c r="F7" s="18" t="s">
        <v>17</v>
      </c>
    </row>
    <row r="8" spans="1:6" ht="18" customHeight="1">
      <c r="A8" s="12" t="s">
        <v>8</v>
      </c>
      <c r="B8" s="3">
        <v>5142</v>
      </c>
      <c r="C8" s="3">
        <v>4032</v>
      </c>
      <c r="D8" s="3">
        <v>5297</v>
      </c>
      <c r="E8" s="24">
        <v>9639</v>
      </c>
      <c r="F8" s="17" t="s">
        <v>18</v>
      </c>
    </row>
    <row r="9" spans="1:6" ht="18" customHeight="1">
      <c r="A9" s="13" t="s">
        <v>9</v>
      </c>
      <c r="B9" s="4">
        <v>3269</v>
      </c>
      <c r="C9" s="4">
        <v>3568</v>
      </c>
      <c r="D9" s="4">
        <v>4037</v>
      </c>
      <c r="E9" s="25">
        <v>6989</v>
      </c>
      <c r="F9" s="18" t="s">
        <v>19</v>
      </c>
    </row>
    <row r="10" spans="1:6" ht="18" customHeight="1">
      <c r="A10" s="12" t="s">
        <v>10</v>
      </c>
      <c r="B10" s="3">
        <v>958</v>
      </c>
      <c r="C10" s="3">
        <v>972</v>
      </c>
      <c r="D10" s="3">
        <v>1056</v>
      </c>
      <c r="E10" s="24">
        <v>1830</v>
      </c>
      <c r="F10" s="17" t="s">
        <v>20</v>
      </c>
    </row>
    <row r="11" spans="1:6" ht="18" customHeight="1">
      <c r="A11" s="13" t="s">
        <v>11</v>
      </c>
      <c r="B11" s="4">
        <v>1696</v>
      </c>
      <c r="C11" s="4">
        <v>2263</v>
      </c>
      <c r="D11" s="4">
        <v>3152</v>
      </c>
      <c r="E11" s="25">
        <v>5200</v>
      </c>
      <c r="F11" s="18" t="s">
        <v>21</v>
      </c>
    </row>
    <row r="12" spans="1:6" ht="18" customHeight="1">
      <c r="A12" s="12" t="s">
        <v>12</v>
      </c>
      <c r="B12" s="3">
        <v>59</v>
      </c>
      <c r="C12" s="3">
        <v>86</v>
      </c>
      <c r="D12" s="3">
        <v>86</v>
      </c>
      <c r="E12" s="24">
        <v>110</v>
      </c>
      <c r="F12" s="17" t="s">
        <v>22</v>
      </c>
    </row>
    <row r="13" spans="1:6" ht="18" customHeight="1" thickBot="1">
      <c r="A13" s="14" t="s">
        <v>13</v>
      </c>
      <c r="B13" s="8">
        <f>SUM(B4:B12)</f>
        <v>119544</v>
      </c>
      <c r="C13" s="8">
        <f>SUM(C4:C12)</f>
        <v>220442</v>
      </c>
      <c r="D13" s="8">
        <f>SUM(D4:D12)</f>
        <v>268469</v>
      </c>
      <c r="E13" s="8">
        <f>SUM(E4:E12)</f>
        <v>375383</v>
      </c>
      <c r="F13" s="19" t="s">
        <v>23</v>
      </c>
    </row>
    <row r="14" spans="1:6" ht="18" customHeight="1">
      <c r="A14" s="48"/>
      <c r="B14" s="49"/>
      <c r="C14" s="49"/>
      <c r="D14" s="49"/>
      <c r="E14" s="49"/>
      <c r="F14" s="47"/>
    </row>
    <row r="15" spans="1:6" ht="18" customHeight="1" thickBot="1">
      <c r="A15" s="7" t="s">
        <v>87</v>
      </c>
      <c r="B15" s="2"/>
      <c r="C15" s="7"/>
      <c r="D15" s="7"/>
      <c r="E15" s="7"/>
      <c r="F15" s="23" t="s">
        <v>59</v>
      </c>
    </row>
    <row r="16" spans="1:6" s="6" customFormat="1" ht="15.75" thickBot="1">
      <c r="A16" s="27" t="s">
        <v>53</v>
      </c>
      <c r="B16" s="27" t="s">
        <v>65</v>
      </c>
      <c r="C16" s="5" t="s">
        <v>2</v>
      </c>
      <c r="D16" s="5" t="s">
        <v>3</v>
      </c>
      <c r="E16" s="5" t="s">
        <v>79</v>
      </c>
      <c r="F16" s="28" t="s">
        <v>0</v>
      </c>
    </row>
    <row r="17" spans="1:6" ht="18" customHeight="1">
      <c r="A17" s="15" t="s">
        <v>50</v>
      </c>
      <c r="B17" s="3">
        <v>18439.28</v>
      </c>
      <c r="C17" s="3">
        <v>39506</v>
      </c>
      <c r="D17" s="3">
        <v>57736</v>
      </c>
      <c r="E17" s="24">
        <v>75384.6</v>
      </c>
      <c r="F17" s="20" t="s">
        <v>58</v>
      </c>
    </row>
    <row r="18" spans="1:6" ht="18" customHeight="1">
      <c r="A18" s="16" t="s">
        <v>51</v>
      </c>
      <c r="B18" s="4">
        <v>84235.72</v>
      </c>
      <c r="C18" s="4">
        <v>160418</v>
      </c>
      <c r="D18" s="4">
        <v>210733</v>
      </c>
      <c r="E18" s="25">
        <v>299998.4</v>
      </c>
      <c r="F18" s="21" t="s">
        <v>52</v>
      </c>
    </row>
    <row r="19" spans="1:6" s="50" customFormat="1" ht="18" customHeight="1">
      <c r="A19" s="51" t="s">
        <v>54</v>
      </c>
      <c r="B19" s="52">
        <v>34518.672</v>
      </c>
      <c r="C19" s="52">
        <v>107283</v>
      </c>
      <c r="D19" s="52">
        <v>111703</v>
      </c>
      <c r="E19" s="52">
        <v>165036</v>
      </c>
      <c r="F19" s="53" t="s">
        <v>56</v>
      </c>
    </row>
    <row r="20" spans="1:6" s="44" customFormat="1" ht="18" customHeight="1">
      <c r="A20" s="38" t="s">
        <v>55</v>
      </c>
      <c r="B20" s="39">
        <v>7233.504800000001</v>
      </c>
      <c r="C20" s="39">
        <v>15356</v>
      </c>
      <c r="D20" s="39">
        <v>11311</v>
      </c>
      <c r="E20" s="39">
        <v>21901</v>
      </c>
      <c r="F20" s="40" t="s">
        <v>57</v>
      </c>
    </row>
    <row r="21" spans="1:6" ht="18" customHeight="1" thickBot="1">
      <c r="A21" s="10" t="s">
        <v>88</v>
      </c>
      <c r="B21" s="9">
        <f>B18+B17</f>
        <v>102675</v>
      </c>
      <c r="C21" s="9">
        <f>C18+C17</f>
        <v>199924</v>
      </c>
      <c r="D21" s="9">
        <f>D18+D17</f>
        <v>268469</v>
      </c>
      <c r="E21" s="9">
        <f>E17+E18</f>
        <v>375383</v>
      </c>
      <c r="F21" s="11" t="s">
        <v>89</v>
      </c>
    </row>
    <row r="22" spans="1:6" ht="39.75" customHeight="1">
      <c r="A22" s="48" t="s">
        <v>80</v>
      </c>
      <c r="B22" s="49"/>
      <c r="C22" s="49"/>
      <c r="D22" s="49"/>
      <c r="E22" s="49"/>
      <c r="F22" s="56" t="s">
        <v>81</v>
      </c>
    </row>
    <row r="23" spans="1:6" ht="24.75" customHeight="1">
      <c r="A23" s="26"/>
      <c r="B23" s="45"/>
      <c r="C23" s="45"/>
      <c r="D23" s="45"/>
      <c r="E23" s="45"/>
      <c r="F23" s="46"/>
    </row>
    <row r="24" spans="1:6" ht="21" customHeight="1" thickBot="1">
      <c r="A24" s="7" t="s">
        <v>60</v>
      </c>
      <c r="B24" s="2"/>
      <c r="C24" s="7"/>
      <c r="D24" s="7"/>
      <c r="E24" s="7"/>
      <c r="F24" s="23" t="s">
        <v>85</v>
      </c>
    </row>
    <row r="25" spans="1:6" ht="18" customHeight="1" thickBot="1">
      <c r="A25" s="27" t="s">
        <v>26</v>
      </c>
      <c r="B25" s="27" t="s">
        <v>65</v>
      </c>
      <c r="C25" s="5" t="s">
        <v>2</v>
      </c>
      <c r="D25" s="5" t="s">
        <v>3</v>
      </c>
      <c r="E25" s="5" t="s">
        <v>79</v>
      </c>
      <c r="F25" s="28" t="s">
        <v>27</v>
      </c>
    </row>
    <row r="26" spans="1:6" ht="18" customHeight="1">
      <c r="A26" s="15" t="s">
        <v>48</v>
      </c>
      <c r="B26" s="3">
        <v>1209</v>
      </c>
      <c r="C26" s="24">
        <v>2573</v>
      </c>
      <c r="D26" s="24">
        <v>2801</v>
      </c>
      <c r="E26" s="24">
        <v>3307.88</v>
      </c>
      <c r="F26" s="20" t="s">
        <v>37</v>
      </c>
    </row>
    <row r="27" spans="1:6" ht="18" customHeight="1">
      <c r="A27" s="16" t="s">
        <v>28</v>
      </c>
      <c r="B27" s="4">
        <v>19861</v>
      </c>
      <c r="C27" s="25">
        <v>34976</v>
      </c>
      <c r="D27" s="25">
        <v>41364</v>
      </c>
      <c r="E27" s="25">
        <v>61167</v>
      </c>
      <c r="F27" s="21" t="s">
        <v>38</v>
      </c>
    </row>
    <row r="28" spans="1:6" ht="18" customHeight="1">
      <c r="A28" s="15" t="s">
        <v>29</v>
      </c>
      <c r="B28" s="3">
        <v>4860</v>
      </c>
      <c r="C28" s="24">
        <v>7980</v>
      </c>
      <c r="D28" s="24">
        <v>8156</v>
      </c>
      <c r="E28" s="24">
        <v>17225</v>
      </c>
      <c r="F28" s="20" t="s">
        <v>39</v>
      </c>
    </row>
    <row r="29" spans="1:6" ht="18" customHeight="1">
      <c r="A29" s="16" t="s">
        <v>49</v>
      </c>
      <c r="B29" s="4">
        <v>11910</v>
      </c>
      <c r="C29" s="25">
        <v>17906</v>
      </c>
      <c r="D29" s="25">
        <v>23499</v>
      </c>
      <c r="E29" s="25">
        <v>23865.52</v>
      </c>
      <c r="F29" s="21" t="s">
        <v>40</v>
      </c>
    </row>
    <row r="30" spans="1:6" ht="18" customHeight="1">
      <c r="A30" s="15" t="s">
        <v>30</v>
      </c>
      <c r="B30" s="3">
        <v>10437</v>
      </c>
      <c r="C30" s="24">
        <v>18467</v>
      </c>
      <c r="D30" s="24">
        <v>22216</v>
      </c>
      <c r="E30" s="24">
        <v>29813</v>
      </c>
      <c r="F30" s="20" t="s">
        <v>41</v>
      </c>
    </row>
    <row r="31" spans="1:6" ht="18" customHeight="1">
      <c r="A31" s="16" t="s">
        <v>31</v>
      </c>
      <c r="B31" s="4">
        <v>37675</v>
      </c>
      <c r="C31" s="25">
        <v>71650</v>
      </c>
      <c r="D31" s="25">
        <v>80591</v>
      </c>
      <c r="E31" s="25">
        <v>107001</v>
      </c>
      <c r="F31" s="21" t="s">
        <v>42</v>
      </c>
    </row>
    <row r="32" spans="1:6" ht="18" customHeight="1">
      <c r="A32" s="15" t="s">
        <v>32</v>
      </c>
      <c r="B32" s="3">
        <v>2608</v>
      </c>
      <c r="C32" s="24">
        <v>5490</v>
      </c>
      <c r="D32" s="24">
        <v>5031</v>
      </c>
      <c r="E32" s="24">
        <v>31559</v>
      </c>
      <c r="F32" s="20" t="s">
        <v>43</v>
      </c>
    </row>
    <row r="33" spans="1:6" ht="18" customHeight="1">
      <c r="A33" s="16" t="s">
        <v>33</v>
      </c>
      <c r="B33" s="4">
        <v>1630</v>
      </c>
      <c r="C33" s="25">
        <v>2587</v>
      </c>
      <c r="D33" s="25">
        <v>3510</v>
      </c>
      <c r="E33" s="25">
        <v>7589</v>
      </c>
      <c r="F33" s="21" t="s">
        <v>44</v>
      </c>
    </row>
    <row r="34" spans="1:6" ht="18" customHeight="1">
      <c r="A34" s="15" t="s">
        <v>34</v>
      </c>
      <c r="B34" s="3">
        <v>7100</v>
      </c>
      <c r="C34" s="24">
        <v>12557</v>
      </c>
      <c r="D34" s="24">
        <v>14385</v>
      </c>
      <c r="E34" s="24">
        <v>16163.52</v>
      </c>
      <c r="F34" s="20" t="s">
        <v>45</v>
      </c>
    </row>
    <row r="35" spans="1:6" ht="18" customHeight="1">
      <c r="A35" s="16" t="s">
        <v>35</v>
      </c>
      <c r="B35" s="4">
        <v>2774</v>
      </c>
      <c r="C35" s="25">
        <v>5641</v>
      </c>
      <c r="D35" s="25">
        <v>5338</v>
      </c>
      <c r="E35" s="25">
        <v>9550.16</v>
      </c>
      <c r="F35" s="16" t="s">
        <v>46</v>
      </c>
    </row>
    <row r="36" spans="1:6" ht="18" customHeight="1">
      <c r="A36" s="15" t="s">
        <v>36</v>
      </c>
      <c r="B36" s="3">
        <v>15580</v>
      </c>
      <c r="C36" s="24">
        <v>33969</v>
      </c>
      <c r="D36" s="24">
        <v>37098</v>
      </c>
      <c r="E36" s="24">
        <v>43639</v>
      </c>
      <c r="F36" s="20" t="s">
        <v>47</v>
      </c>
    </row>
    <row r="37" spans="1:6" ht="18" customHeight="1">
      <c r="A37" s="16" t="s">
        <v>62</v>
      </c>
      <c r="B37" s="4">
        <v>3472</v>
      </c>
      <c r="C37" s="25">
        <v>5115</v>
      </c>
      <c r="D37" s="25">
        <v>7669</v>
      </c>
      <c r="E37" s="25">
        <v>24028.88</v>
      </c>
      <c r="F37" s="16" t="s">
        <v>63</v>
      </c>
    </row>
    <row r="38" spans="1:6" ht="18" customHeight="1" thickBot="1">
      <c r="A38" s="9" t="s">
        <v>64</v>
      </c>
      <c r="B38" s="9">
        <f>SUM(B26:B37)</f>
        <v>119116</v>
      </c>
      <c r="C38" s="9">
        <f>SUM(C26:C37)</f>
        <v>218911</v>
      </c>
      <c r="D38" s="9">
        <f>SUM(D26:D37)</f>
        <v>251658</v>
      </c>
      <c r="E38" s="9">
        <f>SUM(E26:E37)</f>
        <v>374908.96</v>
      </c>
      <c r="F38" s="9" t="s">
        <v>90</v>
      </c>
    </row>
    <row r="39" spans="1:7" s="6" customFormat="1" ht="21" customHeight="1">
      <c r="A39" s="26" t="s">
        <v>61</v>
      </c>
      <c r="B39" s="45"/>
      <c r="C39" s="45"/>
      <c r="D39" s="45"/>
      <c r="E39" s="45"/>
      <c r="F39" s="55" t="s">
        <v>82</v>
      </c>
      <c r="G39" s="54"/>
    </row>
    <row r="40" spans="1:7" s="6" customFormat="1" ht="21" customHeight="1">
      <c r="A40" s="26" t="s">
        <v>66</v>
      </c>
      <c r="B40" s="45"/>
      <c r="C40" s="45"/>
      <c r="D40" s="45"/>
      <c r="E40" s="45"/>
      <c r="F40" s="55" t="s">
        <v>83</v>
      </c>
      <c r="G40" s="54"/>
    </row>
    <row r="41" spans="1:6" s="6" customFormat="1" ht="26.25" customHeight="1">
      <c r="A41" s="48"/>
      <c r="B41" s="49"/>
      <c r="C41" s="49"/>
      <c r="D41" s="49"/>
      <c r="E41" s="49"/>
      <c r="F41" s="47"/>
    </row>
  </sheetData>
  <sheetProtection/>
  <printOptions/>
  <pageMargins left="0.7" right="0.7" top="0.75" bottom="0.75" header="0.3" footer="0.3"/>
  <pageSetup fitToHeight="0" fitToWidth="1" orientation="portrait" scale="54" r:id="rId1"/>
</worksheet>
</file>

<file path=xl/worksheets/sheet2.xml><?xml version="1.0" encoding="utf-8"?>
<worksheet xmlns="http://schemas.openxmlformats.org/spreadsheetml/2006/main" xmlns:r="http://schemas.openxmlformats.org/officeDocument/2006/relationships">
  <dimension ref="A2:K41"/>
  <sheetViews>
    <sheetView rightToLeft="1" zoomScalePageLayoutView="0" workbookViewId="0" topLeftCell="A4">
      <selection activeCell="P16" sqref="P16"/>
    </sheetView>
  </sheetViews>
  <sheetFormatPr defaultColWidth="9.140625" defaultRowHeight="15"/>
  <cols>
    <col min="1" max="1" width="11.28125" style="0" bestFit="1" customWidth="1"/>
    <col min="2" max="2" width="11.28125" style="0" customWidth="1"/>
    <col min="3" max="3" width="9.57421875" style="0" bestFit="1" customWidth="1"/>
    <col min="11" max="11" width="9.57421875" style="0" bestFit="1" customWidth="1"/>
  </cols>
  <sheetData>
    <row r="2" spans="1:11" ht="15">
      <c r="A2" s="6"/>
      <c r="B2" s="6"/>
      <c r="C2" s="6"/>
      <c r="D2" s="6"/>
      <c r="E2" s="6"/>
      <c r="F2" s="6"/>
      <c r="G2" s="6"/>
      <c r="H2" s="6"/>
      <c r="I2" s="6"/>
      <c r="J2" s="6"/>
      <c r="K2" s="6"/>
    </row>
    <row r="3" spans="1:11" ht="15">
      <c r="A3" s="29" t="s">
        <v>67</v>
      </c>
      <c r="B3" s="29" t="s">
        <v>77</v>
      </c>
      <c r="C3" s="29" t="s">
        <v>68</v>
      </c>
      <c r="D3" s="29" t="s">
        <v>69</v>
      </c>
      <c r="E3" s="29" t="s">
        <v>70</v>
      </c>
      <c r="F3" s="29" t="s">
        <v>71</v>
      </c>
      <c r="G3" s="29" t="s">
        <v>72</v>
      </c>
      <c r="H3" s="29" t="s">
        <v>73</v>
      </c>
      <c r="I3" s="29" t="s">
        <v>74</v>
      </c>
      <c r="J3" s="29" t="s">
        <v>75</v>
      </c>
      <c r="K3" s="30" t="s">
        <v>13</v>
      </c>
    </row>
    <row r="4" spans="1:11" ht="15">
      <c r="A4" s="33">
        <v>30138</v>
      </c>
      <c r="B4" s="33">
        <v>31934</v>
      </c>
      <c r="C4" s="33">
        <v>62459</v>
      </c>
      <c r="D4" s="33">
        <v>13388</v>
      </c>
      <c r="E4" s="33">
        <v>9339</v>
      </c>
      <c r="F4" s="33">
        <v>62534</v>
      </c>
      <c r="G4" s="33">
        <v>70280</v>
      </c>
      <c r="H4" s="33">
        <v>51654</v>
      </c>
      <c r="I4" s="33">
        <v>0</v>
      </c>
      <c r="J4" s="33">
        <v>0</v>
      </c>
      <c r="K4" s="34">
        <f aca="true" t="shared" si="0" ref="K4:K13">SUM(A4:J4)</f>
        <v>331726</v>
      </c>
    </row>
    <row r="5" spans="1:11" ht="15">
      <c r="A5" s="33">
        <v>553</v>
      </c>
      <c r="B5" s="33">
        <v>549</v>
      </c>
      <c r="C5" s="33">
        <v>1969</v>
      </c>
      <c r="D5" s="33">
        <v>577</v>
      </c>
      <c r="E5" s="33">
        <v>391</v>
      </c>
      <c r="F5" s="33">
        <v>1432</v>
      </c>
      <c r="G5" s="33">
        <v>1257</v>
      </c>
      <c r="H5" s="33">
        <v>2057</v>
      </c>
      <c r="I5" s="33">
        <v>0</v>
      </c>
      <c r="J5" s="33">
        <v>0</v>
      </c>
      <c r="K5" s="34">
        <f t="shared" si="0"/>
        <v>8785</v>
      </c>
    </row>
    <row r="6" spans="1:11" ht="15">
      <c r="A6" s="33">
        <v>84</v>
      </c>
      <c r="B6" s="33">
        <v>19</v>
      </c>
      <c r="C6" s="33">
        <v>36</v>
      </c>
      <c r="D6" s="33">
        <v>19</v>
      </c>
      <c r="E6" s="33">
        <v>6</v>
      </c>
      <c r="F6" s="33">
        <v>66</v>
      </c>
      <c r="G6" s="33">
        <v>102</v>
      </c>
      <c r="H6" s="33">
        <v>247</v>
      </c>
      <c r="I6" s="33">
        <v>0</v>
      </c>
      <c r="J6" s="33">
        <v>0</v>
      </c>
      <c r="K6" s="34">
        <f t="shared" si="0"/>
        <v>579</v>
      </c>
    </row>
    <row r="7" spans="1:11" ht="15">
      <c r="A7" s="33">
        <v>819</v>
      </c>
      <c r="B7" s="33">
        <v>537</v>
      </c>
      <c r="C7" s="33">
        <v>2774</v>
      </c>
      <c r="D7" s="33">
        <v>741</v>
      </c>
      <c r="E7" s="33">
        <v>389</v>
      </c>
      <c r="F7" s="33">
        <v>1867</v>
      </c>
      <c r="G7" s="33">
        <v>1464</v>
      </c>
      <c r="H7" s="33">
        <v>1934</v>
      </c>
      <c r="I7" s="33">
        <v>0</v>
      </c>
      <c r="J7" s="33">
        <v>0</v>
      </c>
      <c r="K7" s="34">
        <f t="shared" si="0"/>
        <v>10525</v>
      </c>
    </row>
    <row r="8" spans="1:11" ht="15">
      <c r="A8" s="33">
        <v>1038</v>
      </c>
      <c r="B8" s="33">
        <v>650</v>
      </c>
      <c r="C8" s="33">
        <v>1214</v>
      </c>
      <c r="D8" s="33">
        <v>85</v>
      </c>
      <c r="E8" s="33">
        <v>263</v>
      </c>
      <c r="F8" s="33">
        <v>2200</v>
      </c>
      <c r="G8" s="33">
        <v>1594</v>
      </c>
      <c r="H8" s="33">
        <v>2121</v>
      </c>
      <c r="I8" s="33">
        <v>474</v>
      </c>
      <c r="J8" s="33">
        <v>0</v>
      </c>
      <c r="K8" s="34">
        <f t="shared" si="0"/>
        <v>9639</v>
      </c>
    </row>
    <row r="9" spans="1:11" ht="15">
      <c r="A9" s="33">
        <v>567</v>
      </c>
      <c r="B9" s="33">
        <v>293</v>
      </c>
      <c r="C9" s="33">
        <v>1610</v>
      </c>
      <c r="D9" s="33">
        <v>463</v>
      </c>
      <c r="E9" s="33">
        <v>238</v>
      </c>
      <c r="F9" s="33">
        <v>806</v>
      </c>
      <c r="G9" s="33">
        <v>1398</v>
      </c>
      <c r="H9" s="33">
        <v>1614</v>
      </c>
      <c r="I9" s="33">
        <v>0</v>
      </c>
      <c r="J9" s="33">
        <v>0</v>
      </c>
      <c r="K9" s="34">
        <f t="shared" si="0"/>
        <v>6989</v>
      </c>
    </row>
    <row r="10" spans="1:11" ht="15">
      <c r="A10" s="33">
        <v>196</v>
      </c>
      <c r="B10" s="33">
        <v>19</v>
      </c>
      <c r="C10" s="33">
        <v>549</v>
      </c>
      <c r="D10" s="33">
        <v>207</v>
      </c>
      <c r="E10" s="33">
        <v>76</v>
      </c>
      <c r="F10" s="33">
        <v>105</v>
      </c>
      <c r="G10" s="33">
        <v>205</v>
      </c>
      <c r="H10" s="33">
        <v>473</v>
      </c>
      <c r="I10" s="33">
        <v>0</v>
      </c>
      <c r="J10" s="33">
        <v>0</v>
      </c>
      <c r="K10" s="34">
        <f t="shared" si="0"/>
        <v>1830</v>
      </c>
    </row>
    <row r="11" spans="1:11" ht="15">
      <c r="A11" s="33">
        <v>180</v>
      </c>
      <c r="B11" s="33">
        <v>331</v>
      </c>
      <c r="C11" s="33">
        <v>859</v>
      </c>
      <c r="D11" s="33">
        <v>200</v>
      </c>
      <c r="E11" s="33">
        <v>204</v>
      </c>
      <c r="F11" s="33">
        <v>1208</v>
      </c>
      <c r="G11" s="33">
        <v>775</v>
      </c>
      <c r="H11" s="33">
        <v>1443</v>
      </c>
      <c r="I11" s="33">
        <v>0</v>
      </c>
      <c r="J11" s="33">
        <v>0</v>
      </c>
      <c r="K11" s="34">
        <f t="shared" si="0"/>
        <v>5200</v>
      </c>
    </row>
    <row r="12" spans="1:11" ht="15">
      <c r="A12" s="33">
        <v>0</v>
      </c>
      <c r="B12" s="33">
        <v>0</v>
      </c>
      <c r="C12" s="33">
        <v>45</v>
      </c>
      <c r="D12" s="33">
        <v>34</v>
      </c>
      <c r="E12" s="33">
        <v>1</v>
      </c>
      <c r="F12" s="33">
        <v>0</v>
      </c>
      <c r="G12" s="33">
        <v>0</v>
      </c>
      <c r="H12" s="33">
        <v>30</v>
      </c>
      <c r="I12" s="33">
        <v>0</v>
      </c>
      <c r="J12" s="33">
        <v>0</v>
      </c>
      <c r="K12" s="34">
        <f t="shared" si="0"/>
        <v>110</v>
      </c>
    </row>
    <row r="13" spans="1:11" ht="15">
      <c r="A13" s="36">
        <f aca="true" t="shared" si="1" ref="A13:J13">SUM(A4:A12)</f>
        <v>33575</v>
      </c>
      <c r="B13" s="36">
        <f t="shared" si="1"/>
        <v>34332</v>
      </c>
      <c r="C13" s="36">
        <f t="shared" si="1"/>
        <v>71515</v>
      </c>
      <c r="D13" s="36">
        <f t="shared" si="1"/>
        <v>15714</v>
      </c>
      <c r="E13" s="36">
        <f t="shared" si="1"/>
        <v>10907</v>
      </c>
      <c r="F13" s="36">
        <f t="shared" si="1"/>
        <v>70218</v>
      </c>
      <c r="G13" s="36">
        <f t="shared" si="1"/>
        <v>77075</v>
      </c>
      <c r="H13" s="36">
        <f t="shared" si="1"/>
        <v>61573</v>
      </c>
      <c r="I13" s="36">
        <f t="shared" si="1"/>
        <v>474</v>
      </c>
      <c r="J13" s="36">
        <f t="shared" si="1"/>
        <v>0</v>
      </c>
      <c r="K13" s="34">
        <f t="shared" si="0"/>
        <v>375383</v>
      </c>
    </row>
    <row r="14" spans="1:11" ht="15">
      <c r="A14" s="31"/>
      <c r="B14" s="31"/>
      <c r="C14" s="31"/>
      <c r="D14" s="31"/>
      <c r="E14" s="31"/>
      <c r="F14" s="31"/>
      <c r="G14" s="31"/>
      <c r="H14" s="31"/>
      <c r="I14" s="31"/>
      <c r="J14" s="31"/>
      <c r="K14" s="32"/>
    </row>
    <row r="15" spans="1:11" ht="15">
      <c r="A15" s="31"/>
      <c r="B15" s="31"/>
      <c r="C15" s="31"/>
      <c r="D15" s="31"/>
      <c r="E15" s="31"/>
      <c r="F15" s="31"/>
      <c r="G15" s="31"/>
      <c r="H15" s="31"/>
      <c r="I15" s="31"/>
      <c r="J15" s="31"/>
      <c r="K15" s="32"/>
    </row>
    <row r="16" spans="1:11" ht="15">
      <c r="A16" s="29" t="s">
        <v>67</v>
      </c>
      <c r="B16" s="29" t="s">
        <v>77</v>
      </c>
      <c r="C16" s="29" t="s">
        <v>68</v>
      </c>
      <c r="D16" s="29" t="s">
        <v>69</v>
      </c>
      <c r="E16" s="29" t="s">
        <v>70</v>
      </c>
      <c r="F16" s="29" t="s">
        <v>71</v>
      </c>
      <c r="G16" s="29" t="s">
        <v>72</v>
      </c>
      <c r="H16" s="29" t="s">
        <v>73</v>
      </c>
      <c r="I16" s="29" t="s">
        <v>74</v>
      </c>
      <c r="J16" s="29" t="s">
        <v>75</v>
      </c>
      <c r="K16" s="30" t="s">
        <v>13</v>
      </c>
    </row>
    <row r="17" spans="1:11" ht="15">
      <c r="A17" s="33">
        <v>7177</v>
      </c>
      <c r="B17" s="33">
        <v>3450</v>
      </c>
      <c r="C17" s="33">
        <v>13011</v>
      </c>
      <c r="D17" s="33">
        <v>4079.6</v>
      </c>
      <c r="E17" s="33">
        <v>425</v>
      </c>
      <c r="F17" s="33">
        <v>19197</v>
      </c>
      <c r="G17" s="33">
        <v>1640</v>
      </c>
      <c r="H17" s="33">
        <v>26405</v>
      </c>
      <c r="I17" s="33">
        <v>0</v>
      </c>
      <c r="J17" s="33">
        <v>0</v>
      </c>
      <c r="K17" s="34">
        <f>SUM(A17:J17)</f>
        <v>75384.6</v>
      </c>
    </row>
    <row r="18" spans="1:11" ht="15">
      <c r="A18" s="33">
        <v>26398</v>
      </c>
      <c r="B18" s="33">
        <f>B19+B20</f>
        <v>30882</v>
      </c>
      <c r="C18" s="33">
        <f>C19+C20</f>
        <v>58504</v>
      </c>
      <c r="D18" s="33">
        <v>11634.4</v>
      </c>
      <c r="E18" s="33">
        <v>10482</v>
      </c>
      <c r="F18" s="33">
        <v>51021</v>
      </c>
      <c r="G18" s="33">
        <v>75435</v>
      </c>
      <c r="H18" s="33">
        <v>35168</v>
      </c>
      <c r="I18" s="33">
        <v>474</v>
      </c>
      <c r="J18" s="33">
        <v>0</v>
      </c>
      <c r="K18" s="34">
        <f>SUM(A18:J18)</f>
        <v>299998.4</v>
      </c>
    </row>
    <row r="19" spans="1:11" ht="15">
      <c r="A19" s="41">
        <v>0</v>
      </c>
      <c r="B19" s="41">
        <v>28475</v>
      </c>
      <c r="C19" s="41">
        <v>51004</v>
      </c>
      <c r="D19" s="42">
        <v>10731</v>
      </c>
      <c r="E19" s="41">
        <v>9952</v>
      </c>
      <c r="F19" s="41">
        <v>0</v>
      </c>
      <c r="G19" s="41">
        <v>64874</v>
      </c>
      <c r="H19" s="41"/>
      <c r="I19" s="41">
        <v>0</v>
      </c>
      <c r="J19" s="41">
        <v>0</v>
      </c>
      <c r="K19" s="43">
        <f>SUM(A19:J19)</f>
        <v>165036</v>
      </c>
    </row>
    <row r="20" spans="1:11" ht="15">
      <c r="A20" s="41">
        <v>0</v>
      </c>
      <c r="B20" s="41">
        <v>2407</v>
      </c>
      <c r="C20" s="41">
        <v>7500</v>
      </c>
      <c r="D20" s="42">
        <v>903</v>
      </c>
      <c r="E20" s="41">
        <v>530</v>
      </c>
      <c r="F20" s="41">
        <v>0</v>
      </c>
      <c r="G20" s="41">
        <v>10561</v>
      </c>
      <c r="H20" s="41"/>
      <c r="I20" s="41">
        <v>0</v>
      </c>
      <c r="J20" s="41">
        <v>0</v>
      </c>
      <c r="K20" s="43">
        <f>SUM(A20:J20)</f>
        <v>21901</v>
      </c>
    </row>
    <row r="21" spans="1:11" ht="15">
      <c r="A21" s="33">
        <f aca="true" t="shared" si="2" ref="A21:K21">SUM(A17:A18)</f>
        <v>33575</v>
      </c>
      <c r="B21" s="33">
        <f>SUM(B17:B18)</f>
        <v>34332</v>
      </c>
      <c r="C21" s="33">
        <f t="shared" si="2"/>
        <v>71515</v>
      </c>
      <c r="D21" s="33">
        <f t="shared" si="2"/>
        <v>15714</v>
      </c>
      <c r="E21" s="33">
        <f t="shared" si="2"/>
        <v>10907</v>
      </c>
      <c r="F21" s="33">
        <f t="shared" si="2"/>
        <v>70218</v>
      </c>
      <c r="G21" s="33">
        <f t="shared" si="2"/>
        <v>77075</v>
      </c>
      <c r="H21" s="33">
        <f t="shared" si="2"/>
        <v>61573</v>
      </c>
      <c r="I21" s="33">
        <f t="shared" si="2"/>
        <v>474</v>
      </c>
      <c r="J21" s="33">
        <f t="shared" si="2"/>
        <v>0</v>
      </c>
      <c r="K21" s="34">
        <f t="shared" si="2"/>
        <v>375383</v>
      </c>
    </row>
    <row r="22" spans="1:11" ht="15">
      <c r="A22" s="31"/>
      <c r="B22" s="31"/>
      <c r="C22" s="31"/>
      <c r="D22" s="31"/>
      <c r="E22" s="31"/>
      <c r="F22" s="31"/>
      <c r="G22" s="31"/>
      <c r="H22" s="31"/>
      <c r="I22" s="31"/>
      <c r="J22" s="31"/>
      <c r="K22" s="37"/>
    </row>
    <row r="23" spans="1:11" ht="15">
      <c r="A23" s="31"/>
      <c r="B23" s="31"/>
      <c r="C23" s="31"/>
      <c r="D23" s="31"/>
      <c r="E23" s="31"/>
      <c r="F23" s="31"/>
      <c r="G23" s="31"/>
      <c r="H23" s="31"/>
      <c r="I23" s="31"/>
      <c r="J23" s="31"/>
      <c r="K23" s="32"/>
    </row>
    <row r="24" spans="1:11" ht="15">
      <c r="A24" s="29" t="s">
        <v>67</v>
      </c>
      <c r="B24" s="29" t="s">
        <v>77</v>
      </c>
      <c r="C24" s="29" t="s">
        <v>68</v>
      </c>
      <c r="D24" s="29" t="s">
        <v>69</v>
      </c>
      <c r="E24" s="29" t="s">
        <v>70</v>
      </c>
      <c r="F24" s="29" t="s">
        <v>71</v>
      </c>
      <c r="G24" s="29" t="s">
        <v>72</v>
      </c>
      <c r="H24" s="29" t="s">
        <v>73</v>
      </c>
      <c r="I24" s="29" t="s">
        <v>74</v>
      </c>
      <c r="J24" s="29" t="s">
        <v>75</v>
      </c>
      <c r="K24" s="30" t="s">
        <v>13</v>
      </c>
    </row>
    <row r="25" spans="1:11" ht="15">
      <c r="A25" s="33">
        <v>576</v>
      </c>
      <c r="B25" s="33">
        <v>223</v>
      </c>
      <c r="C25" s="33">
        <v>411</v>
      </c>
      <c r="D25" s="33">
        <v>151.88</v>
      </c>
      <c r="E25" s="33" t="s">
        <v>76</v>
      </c>
      <c r="F25" s="33">
        <v>655</v>
      </c>
      <c r="G25" s="33">
        <v>44</v>
      </c>
      <c r="H25" s="33">
        <v>1247</v>
      </c>
      <c r="I25" s="33">
        <v>0</v>
      </c>
      <c r="J25" s="33">
        <v>0</v>
      </c>
      <c r="K25" s="34">
        <f aca="true" t="shared" si="3" ref="K25:K37">SUM(A25:J25)</f>
        <v>3307.88</v>
      </c>
    </row>
    <row r="26" spans="1:11" ht="15">
      <c r="A26" s="33">
        <v>4316</v>
      </c>
      <c r="B26" s="33">
        <v>8240</v>
      </c>
      <c r="C26" s="33">
        <v>12455</v>
      </c>
      <c r="D26" s="33">
        <v>3107</v>
      </c>
      <c r="E26" s="33">
        <v>2499</v>
      </c>
      <c r="F26" s="33">
        <v>14288</v>
      </c>
      <c r="G26" s="33">
        <v>1291</v>
      </c>
      <c r="H26" s="33">
        <v>14971</v>
      </c>
      <c r="I26" s="33">
        <v>0</v>
      </c>
      <c r="J26" s="33">
        <v>0</v>
      </c>
      <c r="K26" s="34">
        <f t="shared" si="3"/>
        <v>61167</v>
      </c>
    </row>
    <row r="27" spans="1:11" ht="15">
      <c r="A27" s="33">
        <v>2232</v>
      </c>
      <c r="B27" s="33">
        <v>529</v>
      </c>
      <c r="C27" s="33">
        <v>3733</v>
      </c>
      <c r="D27" s="33">
        <v>21</v>
      </c>
      <c r="E27" s="33" t="s">
        <v>76</v>
      </c>
      <c r="F27" s="33">
        <v>1838</v>
      </c>
      <c r="G27" s="33">
        <v>6102</v>
      </c>
      <c r="H27" s="33">
        <v>2770</v>
      </c>
      <c r="I27" s="33">
        <v>0</v>
      </c>
      <c r="J27" s="33">
        <v>0</v>
      </c>
      <c r="K27" s="34">
        <f t="shared" si="3"/>
        <v>17225</v>
      </c>
    </row>
    <row r="28" spans="1:11" ht="15">
      <c r="A28" s="33">
        <v>6623</v>
      </c>
      <c r="B28" s="33">
        <v>3883</v>
      </c>
      <c r="C28" s="33">
        <v>1664</v>
      </c>
      <c r="D28" s="33">
        <v>627.52</v>
      </c>
      <c r="E28" s="33">
        <v>1075</v>
      </c>
      <c r="F28" s="33">
        <v>189</v>
      </c>
      <c r="G28" s="33">
        <v>3489</v>
      </c>
      <c r="H28" s="33">
        <v>6315</v>
      </c>
      <c r="I28" s="33">
        <v>0</v>
      </c>
      <c r="J28" s="33">
        <v>0</v>
      </c>
      <c r="K28" s="34">
        <f t="shared" si="3"/>
        <v>23865.52</v>
      </c>
    </row>
    <row r="29" spans="1:11" ht="15">
      <c r="A29" s="33">
        <v>3332</v>
      </c>
      <c r="B29" s="33">
        <v>2718</v>
      </c>
      <c r="C29" s="33">
        <v>7359</v>
      </c>
      <c r="D29" s="33">
        <v>87</v>
      </c>
      <c r="E29" s="33">
        <v>1220</v>
      </c>
      <c r="F29" s="33">
        <v>5088</v>
      </c>
      <c r="G29" s="33">
        <v>7149</v>
      </c>
      <c r="H29" s="33">
        <v>2860</v>
      </c>
      <c r="I29" s="33">
        <v>0</v>
      </c>
      <c r="J29" s="33">
        <v>0</v>
      </c>
      <c r="K29" s="34">
        <f t="shared" si="3"/>
        <v>29813</v>
      </c>
    </row>
    <row r="30" spans="1:11" ht="15">
      <c r="A30" s="33">
        <v>7183</v>
      </c>
      <c r="B30" s="33">
        <v>6274</v>
      </c>
      <c r="C30" s="33">
        <v>29250</v>
      </c>
      <c r="D30" s="33">
        <v>4538</v>
      </c>
      <c r="E30" s="33">
        <v>3850</v>
      </c>
      <c r="F30" s="33">
        <v>5605</v>
      </c>
      <c r="G30" s="33">
        <v>39776</v>
      </c>
      <c r="H30" s="33">
        <v>10525</v>
      </c>
      <c r="I30" s="33">
        <v>0</v>
      </c>
      <c r="J30" s="33">
        <v>0</v>
      </c>
      <c r="K30" s="34">
        <f t="shared" si="3"/>
        <v>107001</v>
      </c>
    </row>
    <row r="31" spans="1:11" ht="15">
      <c r="A31" s="33">
        <v>333</v>
      </c>
      <c r="B31" s="33">
        <v>738</v>
      </c>
      <c r="C31" s="33">
        <v>2706</v>
      </c>
      <c r="D31" s="33">
        <v>809</v>
      </c>
      <c r="E31" s="33" t="s">
        <v>76</v>
      </c>
      <c r="F31" s="33">
        <v>23311</v>
      </c>
      <c r="G31" s="33">
        <v>3001</v>
      </c>
      <c r="H31" s="33">
        <v>661</v>
      </c>
      <c r="I31" s="33">
        <v>0</v>
      </c>
      <c r="J31" s="33">
        <v>0</v>
      </c>
      <c r="K31" s="34">
        <f t="shared" si="3"/>
        <v>31559</v>
      </c>
    </row>
    <row r="32" spans="1:11" ht="15">
      <c r="A32" s="33">
        <v>453</v>
      </c>
      <c r="B32" s="33">
        <v>632</v>
      </c>
      <c r="C32" s="33">
        <v>1456</v>
      </c>
      <c r="D32" s="33">
        <v>7</v>
      </c>
      <c r="E32" s="33">
        <v>159</v>
      </c>
      <c r="F32" s="33">
        <v>1618</v>
      </c>
      <c r="G32" s="33">
        <v>1218</v>
      </c>
      <c r="H32" s="33">
        <v>2046</v>
      </c>
      <c r="I32" s="33">
        <v>0</v>
      </c>
      <c r="J32" s="33">
        <v>0</v>
      </c>
      <c r="K32" s="34">
        <f t="shared" si="3"/>
        <v>7589</v>
      </c>
    </row>
    <row r="33" spans="1:11" ht="15">
      <c r="A33" s="33">
        <v>3506</v>
      </c>
      <c r="B33" s="33">
        <v>2406</v>
      </c>
      <c r="C33" s="33">
        <v>2280</v>
      </c>
      <c r="D33" s="33">
        <v>597.52</v>
      </c>
      <c r="E33" s="33">
        <v>809</v>
      </c>
      <c r="F33" s="33">
        <v>0</v>
      </c>
      <c r="G33" s="33">
        <v>5228</v>
      </c>
      <c r="H33" s="33">
        <v>1337</v>
      </c>
      <c r="I33" s="33">
        <v>0</v>
      </c>
      <c r="J33" s="33">
        <v>0</v>
      </c>
      <c r="K33" s="34">
        <f t="shared" si="3"/>
        <v>16163.52</v>
      </c>
    </row>
    <row r="34" spans="1:11" ht="15">
      <c r="A34" s="33">
        <v>455</v>
      </c>
      <c r="B34" s="33">
        <v>870</v>
      </c>
      <c r="C34" s="33">
        <v>1313</v>
      </c>
      <c r="D34" s="33">
        <v>1039.16</v>
      </c>
      <c r="E34" s="33">
        <v>296</v>
      </c>
      <c r="F34" s="33">
        <v>3981</v>
      </c>
      <c r="G34" s="33">
        <v>1180</v>
      </c>
      <c r="H34" s="33">
        <v>416</v>
      </c>
      <c r="I34" s="33">
        <v>0</v>
      </c>
      <c r="J34" s="33">
        <v>0</v>
      </c>
      <c r="K34" s="34">
        <f t="shared" si="3"/>
        <v>9550.16</v>
      </c>
    </row>
    <row r="35" spans="1:11" ht="15">
      <c r="A35" s="33">
        <v>474</v>
      </c>
      <c r="B35" s="33">
        <v>6010</v>
      </c>
      <c r="C35" s="33">
        <v>8293</v>
      </c>
      <c r="D35" s="33">
        <v>4480</v>
      </c>
      <c r="E35" s="33">
        <v>755</v>
      </c>
      <c r="F35" s="33">
        <v>1089</v>
      </c>
      <c r="G35" s="33">
        <v>8597</v>
      </c>
      <c r="H35" s="33">
        <v>13941</v>
      </c>
      <c r="I35" s="33">
        <v>0</v>
      </c>
      <c r="J35" s="33">
        <v>0</v>
      </c>
      <c r="K35" s="34">
        <f t="shared" si="3"/>
        <v>43639</v>
      </c>
    </row>
    <row r="36" spans="1:11" ht="15">
      <c r="A36" s="33">
        <v>4092</v>
      </c>
      <c r="B36" s="33">
        <v>1809</v>
      </c>
      <c r="C36" s="33">
        <v>595</v>
      </c>
      <c r="D36" s="33">
        <v>248.88</v>
      </c>
      <c r="E36" s="33">
        <v>244</v>
      </c>
      <c r="F36" s="33">
        <v>12556</v>
      </c>
      <c r="G36" s="33">
        <v>0</v>
      </c>
      <c r="H36" s="33">
        <v>4484</v>
      </c>
      <c r="I36" s="33">
        <v>0</v>
      </c>
      <c r="J36" s="33">
        <v>0</v>
      </c>
      <c r="K36" s="34">
        <f>SUM(A36:J36)</f>
        <v>24028.88</v>
      </c>
    </row>
    <row r="37" spans="1:11" ht="15">
      <c r="A37" s="33">
        <f aca="true" t="shared" si="4" ref="A37:H37">SUM(A25:A36)</f>
        <v>33575</v>
      </c>
      <c r="B37" s="33">
        <f t="shared" si="4"/>
        <v>34332</v>
      </c>
      <c r="C37" s="33">
        <f t="shared" si="4"/>
        <v>71515</v>
      </c>
      <c r="D37" s="33">
        <f t="shared" si="4"/>
        <v>15713.96</v>
      </c>
      <c r="E37" s="33">
        <f t="shared" si="4"/>
        <v>10907</v>
      </c>
      <c r="F37" s="33">
        <f t="shared" si="4"/>
        <v>70218</v>
      </c>
      <c r="G37" s="33">
        <f t="shared" si="4"/>
        <v>77075</v>
      </c>
      <c r="H37" s="33">
        <f t="shared" si="4"/>
        <v>61573</v>
      </c>
      <c r="I37" s="33">
        <v>0</v>
      </c>
      <c r="J37" s="33">
        <f>SUM(J25:J36)</f>
        <v>0</v>
      </c>
      <c r="K37" s="34">
        <f t="shared" si="3"/>
        <v>374908.95999999996</v>
      </c>
    </row>
    <row r="38" ht="15">
      <c r="J38" s="35"/>
    </row>
    <row r="41" ht="15">
      <c r="J41" s="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Agg_ope_and_fin_data_2018_RD</dc:title>
  <dc:subject/>
  <dc:creator>user-laptop</dc:creator>
  <cp:keywords/>
  <dc:description/>
  <cp:lastModifiedBy>Baker Saleh</cp:lastModifiedBy>
  <cp:lastPrinted>2019-11-24T09:14:37Z</cp:lastPrinted>
  <dcterms:created xsi:type="dcterms:W3CDTF">2012-08-31T17:29:23Z</dcterms:created>
  <dcterms:modified xsi:type="dcterms:W3CDTF">2022-05-29T09:27:23Z</dcterms:modified>
  <cp:category/>
  <cp:version/>
  <cp:contentType/>
  <cp:contentStatus/>
</cp:coreProperties>
</file>