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قواعد بيانات القطاعات\احصائيات التأمين\2021\احصائيات التأمين Q4-2021\الاحصائية النهائية\البيانات التشغيلية\"/>
    </mc:Choice>
  </mc:AlternateContent>
  <xr:revisionPtr revIDLastSave="0" documentId="13_ncr:1_{10DD8DDD-9706-4BC8-B2C1-D97CF2A75EC8}" xr6:coauthVersionLast="36" xr6:coauthVersionMax="36" xr10:uidLastSave="{00000000-0000-0000-0000-000000000000}"/>
  <bookViews>
    <workbookView xWindow="32760" yWindow="32760" windowWidth="24000" windowHeight="988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Sheet1!$A$1:$G$34</definedName>
  </definedNames>
  <calcPr calcId="191029"/>
</workbook>
</file>

<file path=xl/calcChain.xml><?xml version="1.0" encoding="utf-8"?>
<calcChain xmlns="http://schemas.openxmlformats.org/spreadsheetml/2006/main">
  <c r="F16" i="1" l="1"/>
  <c r="K8" i="2"/>
  <c r="G15" i="2"/>
  <c r="D15" i="2"/>
  <c r="G6" i="2"/>
  <c r="G30" i="2"/>
  <c r="C6" i="2"/>
  <c r="C15" i="2"/>
  <c r="D6" i="2"/>
  <c r="E6" i="2"/>
  <c r="E15" i="2"/>
  <c r="K15" i="2"/>
  <c r="F6" i="2"/>
  <c r="F15" i="2"/>
  <c r="H6" i="2"/>
  <c r="H15" i="2"/>
  <c r="I6" i="2"/>
  <c r="J15" i="2"/>
  <c r="B6" i="2"/>
  <c r="B15" i="2"/>
  <c r="D16" i="1"/>
  <c r="K3" i="2"/>
  <c r="C32" i="1"/>
  <c r="K19" i="2"/>
  <c r="K20" i="2"/>
  <c r="K21" i="2"/>
  <c r="K22" i="2"/>
  <c r="K23" i="2"/>
  <c r="K24" i="2"/>
  <c r="K25" i="2"/>
  <c r="K26" i="2"/>
  <c r="K27" i="2"/>
  <c r="K28" i="2"/>
  <c r="K29" i="2"/>
  <c r="K18" i="2"/>
  <c r="K4" i="2"/>
  <c r="K5" i="2"/>
  <c r="K7" i="2"/>
  <c r="K9" i="2"/>
  <c r="K10" i="2"/>
  <c r="K11" i="2"/>
  <c r="K12" i="2"/>
  <c r="K13" i="2"/>
  <c r="K14" i="2"/>
  <c r="C30" i="2"/>
  <c r="D30" i="2"/>
  <c r="E30" i="2"/>
  <c r="F30" i="2"/>
  <c r="H30" i="2"/>
  <c r="I30" i="2"/>
  <c r="J30" i="2"/>
  <c r="K30" i="2"/>
  <c r="B30" i="2"/>
  <c r="F32" i="1"/>
  <c r="E16" i="1"/>
  <c r="D32" i="1"/>
  <c r="E32" i="1"/>
  <c r="I15" i="2"/>
  <c r="K6" i="2"/>
</calcChain>
</file>

<file path=xl/sharedStrings.xml><?xml version="1.0" encoding="utf-8"?>
<sst xmlns="http://schemas.openxmlformats.org/spreadsheetml/2006/main" count="107" uniqueCount="74">
  <si>
    <t>المركبات</t>
  </si>
  <si>
    <t>العمال</t>
  </si>
  <si>
    <t>الصحي</t>
  </si>
  <si>
    <t>المسؤولية المدنية</t>
  </si>
  <si>
    <t>التأمينات العامة الأخرى</t>
  </si>
  <si>
    <t>الحريق</t>
  </si>
  <si>
    <t>بحري</t>
  </si>
  <si>
    <t>هندسي</t>
  </si>
  <si>
    <t>الحياة</t>
  </si>
  <si>
    <t>المجموع</t>
  </si>
  <si>
    <t>Workers</t>
  </si>
  <si>
    <t>Health</t>
  </si>
  <si>
    <t>Civil liability</t>
  </si>
  <si>
    <t>Non-life</t>
  </si>
  <si>
    <t>Fire</t>
  </si>
  <si>
    <t>Marine</t>
  </si>
  <si>
    <t>Engineering</t>
  </si>
  <si>
    <t>Life</t>
  </si>
  <si>
    <t>Total</t>
  </si>
  <si>
    <t>فرع التأمين</t>
  </si>
  <si>
    <t>Insurance branche</t>
  </si>
  <si>
    <t>المحافظة</t>
  </si>
  <si>
    <t>City</t>
  </si>
  <si>
    <t>الخليل</t>
  </si>
  <si>
    <t>القدس</t>
  </si>
  <si>
    <t>جنين</t>
  </si>
  <si>
    <t>رام الله</t>
  </si>
  <si>
    <t>سلفيت</t>
  </si>
  <si>
    <t>طوباس</t>
  </si>
  <si>
    <t>طولكرم</t>
  </si>
  <si>
    <t>قلقيلية</t>
  </si>
  <si>
    <t>نابلس</t>
  </si>
  <si>
    <t>Jericho</t>
  </si>
  <si>
    <t>Hebron</t>
  </si>
  <si>
    <t>Jerusalem</t>
  </si>
  <si>
    <t>Bethlehem</t>
  </si>
  <si>
    <t>Jenin</t>
  </si>
  <si>
    <t>Ramallah</t>
  </si>
  <si>
    <t>Salfeet</t>
  </si>
  <si>
    <t>Tubas</t>
  </si>
  <si>
    <t>Tulkarem</t>
  </si>
  <si>
    <t>Qalqilia</t>
  </si>
  <si>
    <t>Nablus</t>
  </si>
  <si>
    <t>أريحا</t>
  </si>
  <si>
    <t>بيت لحم</t>
  </si>
  <si>
    <t>شامل</t>
  </si>
  <si>
    <t>طرف ثالث</t>
  </si>
  <si>
    <t>Motor (Total)</t>
  </si>
  <si>
    <t>اجمالي المركبات</t>
  </si>
  <si>
    <t>Third Party "TP"</t>
  </si>
  <si>
    <t>Comprehensive</t>
  </si>
  <si>
    <t>غزة</t>
  </si>
  <si>
    <t>Gaza</t>
  </si>
  <si>
    <t>إصابات جسدية</t>
  </si>
  <si>
    <t>Bodily Injury</t>
  </si>
  <si>
    <t>* الاحصائيات لا تشمل البيانات المالية لشركة المجموعه الاهلية للتامين</t>
  </si>
  <si>
    <t>30/9/2021</t>
  </si>
  <si>
    <t>31/12/2021</t>
  </si>
  <si>
    <t>المشرق</t>
  </si>
  <si>
    <t>العالمية</t>
  </si>
  <si>
    <t>الوطنية</t>
  </si>
  <si>
    <t>الرهن</t>
  </si>
  <si>
    <t>اليكو</t>
  </si>
  <si>
    <t>التكافل</t>
  </si>
  <si>
    <t>تمكين</t>
  </si>
  <si>
    <t>فلسطين</t>
  </si>
  <si>
    <t xml:space="preserve">ترست </t>
  </si>
  <si>
    <t>31/3/2021</t>
  </si>
  <si>
    <t>30/6/2021</t>
  </si>
  <si>
    <t>عدد الحوادث المبلغ عنها حسب المنتجات التأمينية كما في:-*</t>
  </si>
  <si>
    <t>Number of Reported Accidents per product as it is on:-*</t>
  </si>
  <si>
    <t>التوزيع الجغرافي لعدد الحوادث المبلغ عنها كما في:-*</t>
  </si>
  <si>
    <t xml:space="preserve">Geographic Distribution of Number of Reported Accidents as it is on:-* </t>
  </si>
  <si>
    <t>*Statistics does not include financial statement of the Ahlia Insurance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</si>
</sst>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_-* #,##0_-;\-* #,##0_-;_-* &quot;-&quot;??_-;_-@_-"/>
  </numFmts>
  <fonts count="1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b/>
      <sz val="11"/>
      <color rgb="FF5A4573"/>
      <name val="Arial Body"/>
      <charset val="178"/>
    </font>
    <font>
      <sz val="12"/>
      <color rgb="FF5A4573"/>
      <name val="Arial"/>
      <family val="2"/>
    </font>
    <font>
      <sz val="12"/>
      <color rgb="FF5A4573"/>
      <name val="Arial Body"/>
      <charset val="178"/>
    </font>
    <font>
      <sz val="11"/>
      <color rgb="FFFF0000"/>
      <name val="Calibri"/>
      <family val="2"/>
      <charset val="178"/>
      <scheme val="minor"/>
    </font>
    <font>
      <b/>
      <sz val="11"/>
      <color theme="7" tint="-0.249977111117893"/>
      <name val="Arial"/>
      <family val="2"/>
    </font>
    <font>
      <b/>
      <sz val="12"/>
      <color theme="1"/>
      <name val="Calibri"/>
      <family val="2"/>
      <scheme val="minor"/>
    </font>
    <font>
      <sz val="11"/>
      <color theme="7" tint="-0.249977111117893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5A4573"/>
      </bottom>
      <diagonal/>
    </border>
    <border>
      <left/>
      <right/>
      <top style="medium">
        <color rgb="FF5A4573"/>
      </top>
      <bottom style="medium">
        <color rgb="FF5A4573"/>
      </bottom>
      <diagonal/>
    </border>
    <border>
      <left/>
      <right/>
      <top/>
      <bottom style="medium">
        <color rgb="FF5A4573"/>
      </bottom>
      <diagonal/>
    </border>
    <border>
      <left/>
      <right/>
      <top style="medium">
        <color rgb="FF5A4573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2" borderId="0" applyFont="0" applyAlignment="0">
      <alignment horizontal="center" vertical="center"/>
    </xf>
  </cellStyleXfs>
  <cellXfs count="72">
    <xf numFmtId="0" fontId="0" fillId="0" borderId="0" xfId="0"/>
    <xf numFmtId="0" fontId="5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vertical="center"/>
    </xf>
    <xf numFmtId="38" fontId="6" fillId="2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Border="1" applyAlignment="1" applyProtection="1">
      <alignment horizontal="center" vertical="center"/>
    </xf>
    <xf numFmtId="165" fontId="7" fillId="0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 applyProtection="1">
      <alignment horizontal="right" vertical="center"/>
    </xf>
    <xf numFmtId="38" fontId="5" fillId="3" borderId="4" xfId="0" applyNumberFormat="1" applyFont="1" applyFill="1" applyBorder="1" applyAlignment="1" applyProtection="1">
      <alignment horizontal="center" vertical="center" wrapText="1"/>
    </xf>
    <xf numFmtId="38" fontId="5" fillId="0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readingOrder="2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 readingOrder="1"/>
    </xf>
    <xf numFmtId="0" fontId="9" fillId="2" borderId="0" xfId="0" applyNumberFormat="1" applyFont="1" applyFill="1" applyBorder="1" applyAlignment="1" applyProtection="1">
      <alignment horizontal="center" vertical="center" readingOrder="1"/>
    </xf>
    <xf numFmtId="0" fontId="9" fillId="0" borderId="0" xfId="0" applyNumberFormat="1" applyFont="1" applyFill="1" applyBorder="1" applyAlignment="1" applyProtection="1">
      <alignment horizontal="center" vertical="center" readingOrder="1"/>
    </xf>
    <xf numFmtId="0" fontId="5" fillId="3" borderId="4" xfId="0" applyFont="1" applyFill="1" applyBorder="1" applyAlignment="1" applyProtection="1">
      <alignment horizontal="center" vertical="center" wrapText="1" readingOrder="1"/>
    </xf>
    <xf numFmtId="0" fontId="8" fillId="2" borderId="0" xfId="0" applyFont="1" applyFill="1" applyBorder="1" applyAlignment="1" applyProtection="1">
      <alignment horizontal="center" vertical="center" readingOrder="1"/>
    </xf>
    <xf numFmtId="0" fontId="8" fillId="0" borderId="0" xfId="0" applyFont="1" applyBorder="1" applyAlignment="1" applyProtection="1">
      <alignment horizontal="center" vertical="center" readingOrder="1"/>
    </xf>
    <xf numFmtId="0" fontId="5" fillId="0" borderId="0" xfId="0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5" fillId="0" borderId="0" xfId="0" applyFont="1" applyBorder="1" applyAlignment="1" applyProtection="1">
      <alignment horizontal="left" vertical="center"/>
    </xf>
    <xf numFmtId="38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 readingOrder="1"/>
    </xf>
    <xf numFmtId="38" fontId="6" fillId="4" borderId="0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 vertical="center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 readingOrder="1"/>
    </xf>
    <xf numFmtId="0" fontId="8" fillId="4" borderId="0" xfId="0" applyFont="1" applyFill="1" applyBorder="1" applyAlignment="1" applyProtection="1">
      <alignment horizontal="center" vertical="center" wrapText="1" readingOrder="1"/>
    </xf>
    <xf numFmtId="0" fontId="8" fillId="0" borderId="0" xfId="0" applyFont="1" applyBorder="1" applyAlignment="1" applyProtection="1">
      <alignment horizontal="center" vertical="center" readingOrder="2"/>
    </xf>
    <xf numFmtId="38" fontId="6" fillId="2" borderId="0" xfId="0" applyNumberFormat="1" applyFont="1" applyFill="1" applyBorder="1" applyAlignment="1" applyProtection="1">
      <alignment horizontal="center"/>
    </xf>
    <xf numFmtId="38" fontId="6" fillId="0" borderId="0" xfId="0" applyNumberFormat="1" applyFont="1" applyBorder="1" applyAlignment="1" applyProtection="1">
      <alignment horizontal="center"/>
    </xf>
    <xf numFmtId="38" fontId="5" fillId="0" borderId="0" xfId="0" applyNumberFormat="1" applyFont="1" applyBorder="1" applyAlignment="1" applyProtection="1">
      <alignment horizontal="right" vertical="center"/>
    </xf>
    <xf numFmtId="0" fontId="10" fillId="0" borderId="0" xfId="0" applyFont="1"/>
    <xf numFmtId="166" fontId="1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38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 readingOrder="1"/>
    </xf>
    <xf numFmtId="166" fontId="1" fillId="0" borderId="1" xfId="1" applyNumberFormat="1" applyFont="1" applyBorder="1"/>
    <xf numFmtId="166" fontId="1" fillId="0" borderId="1" xfId="1" applyNumberFormat="1" applyFont="1" applyBorder="1" applyAlignment="1">
      <alignment horizontal="center"/>
    </xf>
    <xf numFmtId="166" fontId="1" fillId="0" borderId="1" xfId="1" applyNumberFormat="1" applyFont="1" applyBorder="1" applyAlignment="1"/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/>
    <xf numFmtId="166" fontId="2" fillId="0" borderId="1" xfId="0" applyNumberFormat="1" applyFont="1" applyBorder="1" applyAlignment="1"/>
    <xf numFmtId="166" fontId="0" fillId="0" borderId="1" xfId="0" applyNumberFormat="1" applyBorder="1"/>
    <xf numFmtId="166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/>
    <xf numFmtId="166" fontId="4" fillId="0" borderId="1" xfId="0" applyNumberFormat="1" applyFont="1" applyBorder="1"/>
    <xf numFmtId="166" fontId="4" fillId="0" borderId="1" xfId="1" applyNumberFormat="1" applyFont="1" applyBorder="1" applyAlignment="1">
      <alignment horizontal="center"/>
    </xf>
    <xf numFmtId="0" fontId="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/>
    <xf numFmtId="0" fontId="12" fillId="5" borderId="1" xfId="0" applyFont="1" applyFill="1" applyBorder="1" applyAlignment="1">
      <alignment horizontal="center" vertical="center"/>
    </xf>
    <xf numFmtId="166" fontId="4" fillId="0" borderId="1" xfId="1" applyNumberFormat="1" applyFont="1" applyBorder="1"/>
    <xf numFmtId="0" fontId="8" fillId="0" borderId="0" xfId="0" applyFont="1" applyBorder="1" applyAlignment="1" applyProtection="1">
      <alignment horizontal="center" vertical="center" readingOrder="2"/>
    </xf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left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readingOrder="2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4" borderId="0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readingOrder="2"/>
    </xf>
    <xf numFmtId="0" fontId="8" fillId="2" borderId="5" xfId="0" applyNumberFormat="1" applyFont="1" applyFill="1" applyBorder="1" applyAlignment="1" applyProtection="1">
      <alignment horizontal="center" vertical="center"/>
    </xf>
  </cellXfs>
  <cellStyles count="4">
    <cellStyle name="Comma" xfId="1" builtinId="3"/>
    <cellStyle name="Comma 2" xfId="2" xr:uid="{00000000-0005-0000-0000-000001000000}"/>
    <cellStyle name="Normal" xfId="0" builtinId="0"/>
    <cellStyle name="Style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rightToLeft="1" tabSelected="1" view="pageBreakPreview" zoomScale="89" zoomScaleNormal="89" zoomScaleSheetLayoutView="89" workbookViewId="0">
      <selection activeCell="G36" sqref="G36"/>
    </sheetView>
  </sheetViews>
  <sheetFormatPr defaultRowHeight="15"/>
  <cols>
    <col min="1" max="1" width="13.7109375" style="2" customWidth="1"/>
    <col min="2" max="2" width="15.5703125" style="2" customWidth="1"/>
    <col min="3" max="6" width="18.85546875" customWidth="1"/>
    <col min="7" max="7" width="42.7109375" style="21" bestFit="1" customWidth="1"/>
  </cols>
  <sheetData>
    <row r="1" spans="1:7" ht="12.75" customHeight="1">
      <c r="E1" s="34"/>
      <c r="F1" s="34"/>
    </row>
    <row r="2" spans="1:7" s="7" customFormat="1" ht="22.5" customHeight="1" thickBot="1">
      <c r="A2" s="8" t="s">
        <v>69</v>
      </c>
      <c r="B2" s="8"/>
      <c r="C2" s="3"/>
      <c r="D2" s="8"/>
      <c r="E2" s="8"/>
      <c r="F2" s="8"/>
      <c r="G2" s="22" t="s">
        <v>70</v>
      </c>
    </row>
    <row r="3" spans="1:7" s="7" customFormat="1" ht="15.75" thickBot="1">
      <c r="A3" s="69" t="s">
        <v>19</v>
      </c>
      <c r="B3" s="69"/>
      <c r="C3" s="1" t="s">
        <v>67</v>
      </c>
      <c r="D3" s="6" t="s">
        <v>68</v>
      </c>
      <c r="E3" s="6" t="s">
        <v>56</v>
      </c>
      <c r="F3" s="6" t="s">
        <v>57</v>
      </c>
      <c r="G3" s="14" t="s">
        <v>20</v>
      </c>
    </row>
    <row r="4" spans="1:7" s="7" customFormat="1" ht="17.25" customHeight="1">
      <c r="A4" s="71" t="s">
        <v>0</v>
      </c>
      <c r="B4" s="27" t="s">
        <v>53</v>
      </c>
      <c r="C4" s="5">
        <v>5093</v>
      </c>
      <c r="D4" s="5">
        <v>6551</v>
      </c>
      <c r="E4" s="5">
        <v>6573</v>
      </c>
      <c r="F4" s="5">
        <v>10152</v>
      </c>
      <c r="G4" s="28" t="s">
        <v>54</v>
      </c>
    </row>
    <row r="5" spans="1:7" s="7" customFormat="1" ht="17.25" customHeight="1">
      <c r="A5" s="67"/>
      <c r="B5" s="4" t="s">
        <v>46</v>
      </c>
      <c r="C5" s="4">
        <v>6968</v>
      </c>
      <c r="D5" s="4">
        <v>12301</v>
      </c>
      <c r="E5" s="4">
        <v>13609</v>
      </c>
      <c r="F5" s="4">
        <v>20051</v>
      </c>
      <c r="G5" s="29" t="s">
        <v>49</v>
      </c>
    </row>
    <row r="6" spans="1:7" s="7" customFormat="1" ht="17.25" customHeight="1">
      <c r="A6" s="67"/>
      <c r="B6" s="27" t="s">
        <v>45</v>
      </c>
      <c r="C6" s="5">
        <v>15517</v>
      </c>
      <c r="D6" s="5">
        <v>34790</v>
      </c>
      <c r="E6" s="5">
        <v>43731</v>
      </c>
      <c r="F6" s="5">
        <v>63211</v>
      </c>
      <c r="G6" s="28" t="s">
        <v>50</v>
      </c>
    </row>
    <row r="7" spans="1:7" ht="18.75" customHeight="1">
      <c r="A7" s="67"/>
      <c r="B7" s="11" t="s">
        <v>48</v>
      </c>
      <c r="C7" s="4">
        <v>27578</v>
      </c>
      <c r="D7" s="4">
        <v>53642</v>
      </c>
      <c r="E7" s="4">
        <v>63913</v>
      </c>
      <c r="F7" s="4">
        <v>93414</v>
      </c>
      <c r="G7" s="15" t="s">
        <v>47</v>
      </c>
    </row>
    <row r="8" spans="1:7" ht="18" customHeight="1">
      <c r="A8" s="65" t="s">
        <v>1</v>
      </c>
      <c r="B8" s="65"/>
      <c r="C8" s="5">
        <v>1840</v>
      </c>
      <c r="D8" s="5">
        <v>3838</v>
      </c>
      <c r="E8" s="5">
        <v>4891</v>
      </c>
      <c r="F8" s="5">
        <v>8696</v>
      </c>
      <c r="G8" s="16" t="s">
        <v>10</v>
      </c>
    </row>
    <row r="9" spans="1:7" ht="18" customHeight="1">
      <c r="A9" s="68" t="s">
        <v>2</v>
      </c>
      <c r="B9" s="68"/>
      <c r="C9" s="25">
        <v>240867</v>
      </c>
      <c r="D9" s="25">
        <v>477695</v>
      </c>
      <c r="E9" s="25">
        <v>697787</v>
      </c>
      <c r="F9" s="25">
        <v>992373</v>
      </c>
      <c r="G9" s="26" t="s">
        <v>11</v>
      </c>
    </row>
    <row r="10" spans="1:7" ht="18" customHeight="1">
      <c r="A10" s="65" t="s">
        <v>3</v>
      </c>
      <c r="B10" s="65"/>
      <c r="C10" s="5">
        <v>280</v>
      </c>
      <c r="D10" s="5">
        <v>567</v>
      </c>
      <c r="E10" s="5">
        <v>831</v>
      </c>
      <c r="F10" s="5">
        <v>1633</v>
      </c>
      <c r="G10" s="16" t="s">
        <v>12</v>
      </c>
    </row>
    <row r="11" spans="1:7" ht="18" customHeight="1">
      <c r="A11" s="67" t="s">
        <v>4</v>
      </c>
      <c r="B11" s="67"/>
      <c r="C11" s="4">
        <v>224</v>
      </c>
      <c r="D11" s="4">
        <v>530</v>
      </c>
      <c r="E11" s="4">
        <v>623</v>
      </c>
      <c r="F11" s="4">
        <v>1021</v>
      </c>
      <c r="G11" s="15" t="s">
        <v>13</v>
      </c>
    </row>
    <row r="12" spans="1:7" ht="18" customHeight="1">
      <c r="A12" s="65" t="s">
        <v>5</v>
      </c>
      <c r="B12" s="65"/>
      <c r="C12" s="5">
        <v>571</v>
      </c>
      <c r="D12" s="5">
        <v>3341</v>
      </c>
      <c r="E12" s="5">
        <v>4478</v>
      </c>
      <c r="F12" s="5">
        <v>7083</v>
      </c>
      <c r="G12" s="16" t="s">
        <v>14</v>
      </c>
    </row>
    <row r="13" spans="1:7" ht="18" customHeight="1">
      <c r="A13" s="67" t="s">
        <v>6</v>
      </c>
      <c r="B13" s="67"/>
      <c r="C13" s="4">
        <v>30</v>
      </c>
      <c r="D13" s="4">
        <v>62</v>
      </c>
      <c r="E13" s="4">
        <v>71</v>
      </c>
      <c r="F13" s="4">
        <v>157</v>
      </c>
      <c r="G13" s="15" t="s">
        <v>15</v>
      </c>
    </row>
    <row r="14" spans="1:7" ht="18" customHeight="1">
      <c r="A14" s="65" t="s">
        <v>7</v>
      </c>
      <c r="B14" s="65"/>
      <c r="C14" s="5">
        <v>192</v>
      </c>
      <c r="D14" s="5">
        <v>324</v>
      </c>
      <c r="E14" s="5">
        <v>461</v>
      </c>
      <c r="F14" s="5">
        <v>884</v>
      </c>
      <c r="G14" s="16" t="s">
        <v>16</v>
      </c>
    </row>
    <row r="15" spans="1:7" ht="18" customHeight="1">
      <c r="A15" s="67" t="s">
        <v>8</v>
      </c>
      <c r="B15" s="67"/>
      <c r="C15" s="4">
        <v>89</v>
      </c>
      <c r="D15" s="4">
        <v>208</v>
      </c>
      <c r="E15" s="4">
        <v>350</v>
      </c>
      <c r="F15" s="4">
        <v>427</v>
      </c>
      <c r="G15" s="15" t="s">
        <v>17</v>
      </c>
    </row>
    <row r="16" spans="1:7" ht="18" customHeight="1" thickBot="1">
      <c r="A16" s="66" t="s">
        <v>9</v>
      </c>
      <c r="B16" s="66"/>
      <c r="C16" s="9">
        <v>271671</v>
      </c>
      <c r="D16" s="9">
        <f>SUM(D7:D15)</f>
        <v>540207</v>
      </c>
      <c r="E16" s="9">
        <f>SUM(E7:E15)</f>
        <v>773405</v>
      </c>
      <c r="F16" s="9">
        <f>SUM(F7:F15)</f>
        <v>1105688</v>
      </c>
      <c r="G16" s="17" t="s">
        <v>18</v>
      </c>
    </row>
    <row r="17" spans="1:7" ht="16.5" customHeight="1">
      <c r="A17" s="13"/>
      <c r="B17" s="13"/>
      <c r="C17" s="10"/>
      <c r="D17" s="10"/>
      <c r="E17" s="10"/>
      <c r="F17" s="10"/>
      <c r="G17" s="20"/>
    </row>
    <row r="18" spans="1:7" ht="21" customHeight="1" thickBot="1">
      <c r="A18" s="8" t="s">
        <v>71</v>
      </c>
      <c r="B18" s="8"/>
      <c r="C18" s="3"/>
      <c r="D18" s="8"/>
      <c r="E18" s="33"/>
      <c r="F18" s="33"/>
      <c r="G18" s="22" t="s">
        <v>72</v>
      </c>
    </row>
    <row r="19" spans="1:7" ht="18" customHeight="1" thickBot="1">
      <c r="A19" s="69" t="s">
        <v>21</v>
      </c>
      <c r="B19" s="69"/>
      <c r="C19" s="1" t="s">
        <v>67</v>
      </c>
      <c r="D19" s="6" t="s">
        <v>68</v>
      </c>
      <c r="E19" s="6" t="s">
        <v>56</v>
      </c>
      <c r="F19" s="6" t="s">
        <v>57</v>
      </c>
      <c r="G19" s="14" t="s">
        <v>22</v>
      </c>
    </row>
    <row r="20" spans="1:7" ht="18" customHeight="1">
      <c r="A20" s="70" t="s">
        <v>43</v>
      </c>
      <c r="B20" s="70"/>
      <c r="C20" s="31">
        <v>398</v>
      </c>
      <c r="D20" s="4">
        <v>790</v>
      </c>
      <c r="E20" s="4">
        <v>2385</v>
      </c>
      <c r="F20" s="4">
        <v>1309</v>
      </c>
      <c r="G20" s="18" t="s">
        <v>32</v>
      </c>
    </row>
    <row r="21" spans="1:7" ht="18" customHeight="1">
      <c r="A21" s="60" t="s">
        <v>23</v>
      </c>
      <c r="B21" s="60"/>
      <c r="C21" s="32">
        <v>11943</v>
      </c>
      <c r="D21" s="5">
        <v>37950</v>
      </c>
      <c r="E21" s="5">
        <v>38301</v>
      </c>
      <c r="F21" s="5">
        <v>41408</v>
      </c>
      <c r="G21" s="19" t="s">
        <v>33</v>
      </c>
    </row>
    <row r="22" spans="1:7" ht="18" customHeight="1">
      <c r="A22" s="64" t="s">
        <v>24</v>
      </c>
      <c r="B22" s="64"/>
      <c r="C22" s="31">
        <v>3700</v>
      </c>
      <c r="D22" s="4">
        <v>2529</v>
      </c>
      <c r="E22" s="4">
        <v>3909</v>
      </c>
      <c r="F22" s="4">
        <v>4543</v>
      </c>
      <c r="G22" s="18" t="s">
        <v>34</v>
      </c>
    </row>
    <row r="23" spans="1:7" ht="18" customHeight="1">
      <c r="A23" s="60" t="s">
        <v>44</v>
      </c>
      <c r="B23" s="60"/>
      <c r="C23" s="32">
        <v>10580</v>
      </c>
      <c r="D23" s="5">
        <v>28739</v>
      </c>
      <c r="E23" s="5">
        <v>42764</v>
      </c>
      <c r="F23" s="5">
        <v>55416</v>
      </c>
      <c r="G23" s="19" t="s">
        <v>35</v>
      </c>
    </row>
    <row r="24" spans="1:7" ht="18" customHeight="1">
      <c r="A24" s="64" t="s">
        <v>25</v>
      </c>
      <c r="B24" s="64"/>
      <c r="C24" s="31">
        <v>4447</v>
      </c>
      <c r="D24" s="4">
        <v>11664</v>
      </c>
      <c r="E24" s="4">
        <v>19930</v>
      </c>
      <c r="F24" s="4">
        <v>22386</v>
      </c>
      <c r="G24" s="18" t="s">
        <v>36</v>
      </c>
    </row>
    <row r="25" spans="1:7" ht="18" customHeight="1">
      <c r="A25" s="60" t="s">
        <v>26</v>
      </c>
      <c r="B25" s="60"/>
      <c r="C25" s="32">
        <v>146615</v>
      </c>
      <c r="D25" s="5">
        <v>301626</v>
      </c>
      <c r="E25" s="5">
        <v>358787</v>
      </c>
      <c r="F25" s="5">
        <v>512196</v>
      </c>
      <c r="G25" s="19" t="s">
        <v>37</v>
      </c>
    </row>
    <row r="26" spans="1:7" ht="18" customHeight="1">
      <c r="A26" s="64" t="s">
        <v>27</v>
      </c>
      <c r="B26" s="64"/>
      <c r="C26" s="31">
        <v>54758</v>
      </c>
      <c r="D26" s="4">
        <v>110060</v>
      </c>
      <c r="E26" s="4">
        <v>169106</v>
      </c>
      <c r="F26" s="4">
        <v>268583</v>
      </c>
      <c r="G26" s="18" t="s">
        <v>38</v>
      </c>
    </row>
    <row r="27" spans="1:7" ht="18" customHeight="1">
      <c r="A27" s="60" t="s">
        <v>28</v>
      </c>
      <c r="B27" s="60"/>
      <c r="C27" s="32">
        <v>499</v>
      </c>
      <c r="D27" s="5">
        <v>1074</v>
      </c>
      <c r="E27" s="5">
        <v>2567</v>
      </c>
      <c r="F27" s="5">
        <v>2584</v>
      </c>
      <c r="G27" s="19" t="s">
        <v>39</v>
      </c>
    </row>
    <row r="28" spans="1:7" ht="18" customHeight="1">
      <c r="A28" s="64" t="s">
        <v>29</v>
      </c>
      <c r="B28" s="64"/>
      <c r="C28" s="31">
        <v>3203</v>
      </c>
      <c r="D28" s="4">
        <v>7530</v>
      </c>
      <c r="E28" s="4">
        <v>15706</v>
      </c>
      <c r="F28" s="4">
        <v>15573</v>
      </c>
      <c r="G28" s="18" t="s">
        <v>40</v>
      </c>
    </row>
    <row r="29" spans="1:7" ht="18" customHeight="1">
      <c r="A29" s="60" t="s">
        <v>30</v>
      </c>
      <c r="B29" s="60"/>
      <c r="C29" s="32">
        <v>1210</v>
      </c>
      <c r="D29" s="5">
        <v>2164</v>
      </c>
      <c r="E29" s="5">
        <v>5898</v>
      </c>
      <c r="F29" s="5">
        <v>6841</v>
      </c>
      <c r="G29" s="12" t="s">
        <v>41</v>
      </c>
    </row>
    <row r="30" spans="1:7" ht="18" customHeight="1">
      <c r="A30" s="64" t="s">
        <v>31</v>
      </c>
      <c r="B30" s="64"/>
      <c r="C30" s="31">
        <v>29437</v>
      </c>
      <c r="D30" s="4">
        <v>25148</v>
      </c>
      <c r="E30" s="4">
        <v>94647</v>
      </c>
      <c r="F30" s="4">
        <v>162727</v>
      </c>
      <c r="G30" s="18" t="s">
        <v>42</v>
      </c>
    </row>
    <row r="31" spans="1:7" ht="18" customHeight="1">
      <c r="A31" s="60" t="s">
        <v>51</v>
      </c>
      <c r="B31" s="60"/>
      <c r="C31" s="32">
        <v>4881</v>
      </c>
      <c r="D31" s="5">
        <v>10933</v>
      </c>
      <c r="E31" s="5">
        <v>19405</v>
      </c>
      <c r="F31" s="5">
        <v>12122</v>
      </c>
      <c r="G31" s="30" t="s">
        <v>52</v>
      </c>
    </row>
    <row r="32" spans="1:7" ht="18" customHeight="1" thickBot="1">
      <c r="A32" s="63" t="s">
        <v>9</v>
      </c>
      <c r="B32" s="63"/>
      <c r="C32" s="23">
        <f>SUM(C20:C31)</f>
        <v>271671</v>
      </c>
      <c r="D32" s="23">
        <f>SUM(D20:D31)</f>
        <v>540207</v>
      </c>
      <c r="E32" s="23">
        <f>SUM(E20:E31)</f>
        <v>773405</v>
      </c>
      <c r="F32" s="23">
        <f>SUM(F20:F31)</f>
        <v>1105688</v>
      </c>
      <c r="G32" s="24" t="s">
        <v>18</v>
      </c>
    </row>
    <row r="33" spans="1:7">
      <c r="A33" s="39"/>
      <c r="B33" s="39"/>
      <c r="C33" s="40"/>
      <c r="D33" s="40"/>
      <c r="E33" s="40"/>
      <c r="F33" s="40"/>
      <c r="G33" s="41"/>
    </row>
    <row r="34" spans="1:7" s="7" customFormat="1" ht="18" customHeight="1">
      <c r="A34" s="61" t="s">
        <v>55</v>
      </c>
      <c r="B34" s="61"/>
      <c r="C34" s="61"/>
      <c r="D34" s="61"/>
      <c r="E34" s="62" t="s">
        <v>73</v>
      </c>
      <c r="F34" s="62"/>
      <c r="G34" s="62"/>
    </row>
  </sheetData>
  <mergeCells count="27">
    <mergeCell ref="A3:B3"/>
    <mergeCell ref="A22:B22"/>
    <mergeCell ref="A21:B21"/>
    <mergeCell ref="A20:B20"/>
    <mergeCell ref="A19:B19"/>
    <mergeCell ref="A4:A7"/>
    <mergeCell ref="A8:B8"/>
    <mergeCell ref="A16:B16"/>
    <mergeCell ref="A15:B15"/>
    <mergeCell ref="A14:B14"/>
    <mergeCell ref="A28:B28"/>
    <mergeCell ref="A27:B27"/>
    <mergeCell ref="A12:B12"/>
    <mergeCell ref="A26:B26"/>
    <mergeCell ref="A25:B25"/>
    <mergeCell ref="A24:B24"/>
    <mergeCell ref="A9:B9"/>
    <mergeCell ref="A13:B13"/>
    <mergeCell ref="A11:B11"/>
    <mergeCell ref="A10:B10"/>
    <mergeCell ref="A23:B23"/>
    <mergeCell ref="A34:D34"/>
    <mergeCell ref="E34:G34"/>
    <mergeCell ref="A31:B31"/>
    <mergeCell ref="A32:B32"/>
    <mergeCell ref="A30:B30"/>
    <mergeCell ref="A29:B29"/>
  </mergeCells>
  <pageMargins left="0.7" right="0.7" top="0.75" bottom="0.75" header="0.3" footer="0.3"/>
  <pageSetup scale="83" fitToHeight="0" orientation="landscape" horizontalDpi="4294967295" verticalDpi="4294967295" r:id="rId1"/>
  <ignoredErrors>
    <ignoredError sqref="F16:G16 D16:E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0"/>
  <sheetViews>
    <sheetView rightToLeft="1" workbookViewId="0">
      <selection activeCell="J23" sqref="J23"/>
    </sheetView>
  </sheetViews>
  <sheetFormatPr defaultRowHeight="15"/>
  <cols>
    <col min="1" max="1" width="19" bestFit="1" customWidth="1"/>
    <col min="2" max="2" width="10.28515625" customWidth="1"/>
    <col min="5" max="5" width="9.5703125" bestFit="1" customWidth="1"/>
    <col min="6" max="6" width="10" customWidth="1"/>
    <col min="7" max="7" width="16.140625" bestFit="1" customWidth="1"/>
    <col min="10" max="10" width="9.5703125" bestFit="1" customWidth="1"/>
    <col min="11" max="11" width="10.5703125" bestFit="1" customWidth="1"/>
  </cols>
  <sheetData>
    <row r="2" spans="1:11" s="57" customFormat="1" ht="15.75">
      <c r="A2" s="55"/>
      <c r="B2" s="58" t="s">
        <v>58</v>
      </c>
      <c r="C2" s="55" t="s">
        <v>59</v>
      </c>
      <c r="D2" s="55" t="s">
        <v>60</v>
      </c>
      <c r="E2" s="55" t="s">
        <v>65</v>
      </c>
      <c r="F2" s="55" t="s">
        <v>63</v>
      </c>
      <c r="G2" s="55" t="s">
        <v>66</v>
      </c>
      <c r="H2" s="55" t="s">
        <v>64</v>
      </c>
      <c r="I2" s="55" t="s">
        <v>61</v>
      </c>
      <c r="J2" s="55" t="s">
        <v>62</v>
      </c>
      <c r="K2" s="56" t="s">
        <v>9</v>
      </c>
    </row>
    <row r="3" spans="1:11">
      <c r="A3" s="36" t="s">
        <v>53</v>
      </c>
      <c r="B3" s="42">
        <v>1395</v>
      </c>
      <c r="C3" s="42">
        <v>317</v>
      </c>
      <c r="D3" s="42">
        <v>1173</v>
      </c>
      <c r="E3" s="42">
        <v>2223</v>
      </c>
      <c r="F3" s="42">
        <v>1690</v>
      </c>
      <c r="G3" s="42">
        <v>2689</v>
      </c>
      <c r="H3" s="42">
        <v>665</v>
      </c>
      <c r="I3" s="42">
        <v>0</v>
      </c>
      <c r="J3" s="42">
        <v>0</v>
      </c>
      <c r="K3" s="49">
        <f t="shared" ref="K3:K14" si="0">SUM(B3:J3)</f>
        <v>10152</v>
      </c>
    </row>
    <row r="4" spans="1:11">
      <c r="A4" s="37" t="s">
        <v>46</v>
      </c>
      <c r="B4" s="42">
        <v>342</v>
      </c>
      <c r="C4" s="37">
        <v>812</v>
      </c>
      <c r="D4" s="37">
        <v>2957</v>
      </c>
      <c r="E4" s="37">
        <v>4116</v>
      </c>
      <c r="F4" s="37">
        <v>4709</v>
      </c>
      <c r="G4" s="37">
        <v>5591</v>
      </c>
      <c r="H4" s="37">
        <v>1524</v>
      </c>
      <c r="I4" s="44">
        <v>0</v>
      </c>
      <c r="J4" s="47">
        <v>0</v>
      </c>
      <c r="K4" s="49">
        <f t="shared" si="0"/>
        <v>20051</v>
      </c>
    </row>
    <row r="5" spans="1:11">
      <c r="A5" s="37" t="s">
        <v>45</v>
      </c>
      <c r="B5" s="42">
        <v>3007</v>
      </c>
      <c r="C5" s="37">
        <v>1712</v>
      </c>
      <c r="D5" s="37">
        <v>10018</v>
      </c>
      <c r="E5" s="37">
        <v>13026</v>
      </c>
      <c r="F5" s="37">
        <v>12825</v>
      </c>
      <c r="G5" s="37">
        <v>16892</v>
      </c>
      <c r="H5" s="37">
        <v>5731</v>
      </c>
      <c r="I5" s="44">
        <v>0</v>
      </c>
      <c r="J5" s="47">
        <v>0</v>
      </c>
      <c r="K5" s="49">
        <f t="shared" si="0"/>
        <v>63211</v>
      </c>
    </row>
    <row r="6" spans="1:11" s="54" customFormat="1">
      <c r="A6" s="50" t="s">
        <v>48</v>
      </c>
      <c r="B6" s="59">
        <f>SUM(B3:B5)</f>
        <v>4744</v>
      </c>
      <c r="C6" s="59">
        <f t="shared" ref="C6:I6" si="1">SUM(C3:C5)</f>
        <v>2841</v>
      </c>
      <c r="D6" s="59">
        <f t="shared" si="1"/>
        <v>14148</v>
      </c>
      <c r="E6" s="59">
        <f t="shared" si="1"/>
        <v>19365</v>
      </c>
      <c r="F6" s="59">
        <f t="shared" si="1"/>
        <v>19224</v>
      </c>
      <c r="G6" s="59">
        <f t="shared" si="1"/>
        <v>25172</v>
      </c>
      <c r="H6" s="59">
        <f t="shared" si="1"/>
        <v>7920</v>
      </c>
      <c r="I6" s="59">
        <f t="shared" si="1"/>
        <v>0</v>
      </c>
      <c r="J6" s="59">
        <v>0</v>
      </c>
      <c r="K6" s="52">
        <f t="shared" si="0"/>
        <v>93414</v>
      </c>
    </row>
    <row r="7" spans="1:11">
      <c r="A7" s="37" t="s">
        <v>1</v>
      </c>
      <c r="B7" s="37">
        <v>333</v>
      </c>
      <c r="C7" s="37">
        <v>885</v>
      </c>
      <c r="D7" s="37">
        <v>1638</v>
      </c>
      <c r="E7" s="37">
        <v>861</v>
      </c>
      <c r="F7" s="37">
        <v>1247</v>
      </c>
      <c r="G7" s="37">
        <v>3123</v>
      </c>
      <c r="H7" s="37">
        <v>609</v>
      </c>
      <c r="I7" s="44">
        <v>0</v>
      </c>
      <c r="J7" s="47">
        <v>0</v>
      </c>
      <c r="K7" s="49">
        <f t="shared" si="0"/>
        <v>8696</v>
      </c>
    </row>
    <row r="8" spans="1:11">
      <c r="A8" s="37" t="s">
        <v>2</v>
      </c>
      <c r="B8" s="37">
        <v>38616</v>
      </c>
      <c r="C8" s="37">
        <v>188811</v>
      </c>
      <c r="D8" s="37">
        <v>143860</v>
      </c>
      <c r="E8" s="37">
        <v>268528</v>
      </c>
      <c r="F8" s="37">
        <v>1870</v>
      </c>
      <c r="G8" s="37">
        <v>168940</v>
      </c>
      <c r="H8" s="37">
        <v>181748</v>
      </c>
      <c r="I8" s="44">
        <v>0</v>
      </c>
      <c r="J8" s="47">
        <v>0</v>
      </c>
      <c r="K8" s="49">
        <f>SUM(B8:J8)</f>
        <v>992373</v>
      </c>
    </row>
    <row r="9" spans="1:11">
      <c r="A9" s="37" t="s">
        <v>3</v>
      </c>
      <c r="B9" s="37">
        <v>112</v>
      </c>
      <c r="C9" s="37">
        <v>110</v>
      </c>
      <c r="D9" s="37">
        <v>251</v>
      </c>
      <c r="E9" s="37">
        <v>132</v>
      </c>
      <c r="F9" s="37">
        <v>78</v>
      </c>
      <c r="G9" s="37">
        <v>888</v>
      </c>
      <c r="H9" s="37">
        <v>62</v>
      </c>
      <c r="I9" s="44">
        <v>0</v>
      </c>
      <c r="J9" s="47">
        <v>0</v>
      </c>
      <c r="K9" s="49">
        <f t="shared" si="0"/>
        <v>1633</v>
      </c>
    </row>
    <row r="10" spans="1:11">
      <c r="A10" s="37" t="s">
        <v>4</v>
      </c>
      <c r="B10" s="37">
        <v>123</v>
      </c>
      <c r="C10" s="37">
        <v>73</v>
      </c>
      <c r="D10" s="37">
        <v>232</v>
      </c>
      <c r="E10" s="37">
        <v>109</v>
      </c>
      <c r="F10" s="37">
        <v>44</v>
      </c>
      <c r="G10" s="37">
        <v>368</v>
      </c>
      <c r="H10" s="37">
        <v>72</v>
      </c>
      <c r="I10" s="44">
        <v>0</v>
      </c>
      <c r="J10" s="47">
        <v>0</v>
      </c>
      <c r="K10" s="49">
        <f t="shared" si="0"/>
        <v>1021</v>
      </c>
    </row>
    <row r="11" spans="1:11">
      <c r="A11" s="37" t="s">
        <v>5</v>
      </c>
      <c r="B11" s="37">
        <v>128</v>
      </c>
      <c r="C11" s="37">
        <v>37</v>
      </c>
      <c r="D11" s="37">
        <v>1382</v>
      </c>
      <c r="E11" s="37">
        <v>2532</v>
      </c>
      <c r="F11" s="37">
        <v>78</v>
      </c>
      <c r="G11" s="37">
        <v>2882</v>
      </c>
      <c r="H11" s="37">
        <v>44</v>
      </c>
      <c r="I11" s="44">
        <v>0</v>
      </c>
      <c r="J11" s="47">
        <v>0</v>
      </c>
      <c r="K11" s="49">
        <f t="shared" si="0"/>
        <v>7083</v>
      </c>
    </row>
    <row r="12" spans="1:11">
      <c r="A12" s="37" t="s">
        <v>6</v>
      </c>
      <c r="B12" s="37">
        <v>58</v>
      </c>
      <c r="C12" s="37">
        <v>10</v>
      </c>
      <c r="D12" s="37">
        <v>21</v>
      </c>
      <c r="E12" s="37">
        <v>7</v>
      </c>
      <c r="F12" s="37">
        <v>7</v>
      </c>
      <c r="G12" s="37">
        <v>45</v>
      </c>
      <c r="H12" s="37">
        <v>9</v>
      </c>
      <c r="I12" s="44">
        <v>0</v>
      </c>
      <c r="J12" s="47">
        <v>0</v>
      </c>
      <c r="K12" s="49">
        <f t="shared" si="0"/>
        <v>157</v>
      </c>
    </row>
    <row r="13" spans="1:11">
      <c r="A13" s="37" t="s">
        <v>7</v>
      </c>
      <c r="B13" s="37">
        <v>76</v>
      </c>
      <c r="C13" s="37">
        <v>127</v>
      </c>
      <c r="D13" s="37">
        <v>155</v>
      </c>
      <c r="E13" s="37">
        <v>138</v>
      </c>
      <c r="F13" s="37">
        <v>60</v>
      </c>
      <c r="G13" s="37">
        <v>271</v>
      </c>
      <c r="H13" s="37">
        <v>57</v>
      </c>
      <c r="I13" s="44">
        <v>0</v>
      </c>
      <c r="J13" s="47">
        <v>0</v>
      </c>
      <c r="K13" s="49">
        <f t="shared" si="0"/>
        <v>884</v>
      </c>
    </row>
    <row r="14" spans="1:11">
      <c r="A14" s="37" t="s">
        <v>8</v>
      </c>
      <c r="B14" s="37">
        <v>0</v>
      </c>
      <c r="C14" s="37">
        <v>108</v>
      </c>
      <c r="D14" s="37">
        <v>113</v>
      </c>
      <c r="E14" s="37">
        <v>0</v>
      </c>
      <c r="F14" s="37">
        <v>64</v>
      </c>
      <c r="G14" s="37">
        <v>93</v>
      </c>
      <c r="H14" s="37">
        <v>42</v>
      </c>
      <c r="I14" s="44">
        <v>0</v>
      </c>
      <c r="J14" s="48">
        <v>7</v>
      </c>
      <c r="K14" s="49">
        <f t="shared" si="0"/>
        <v>427</v>
      </c>
    </row>
    <row r="15" spans="1:11" ht="18.75" customHeight="1">
      <c r="A15" s="50" t="s">
        <v>9</v>
      </c>
      <c r="B15" s="50">
        <f>SUM(B6:B14)</f>
        <v>44190</v>
      </c>
      <c r="C15" s="50">
        <f t="shared" ref="C15:J15" si="2">SUM(C6:C14)</f>
        <v>193002</v>
      </c>
      <c r="D15" s="50">
        <f>SUM(D6:D14)</f>
        <v>161800</v>
      </c>
      <c r="E15" s="50">
        <f t="shared" si="2"/>
        <v>291672</v>
      </c>
      <c r="F15" s="50">
        <f t="shared" si="2"/>
        <v>22672</v>
      </c>
      <c r="G15" s="50">
        <f>SUM(G6:G14)</f>
        <v>201782</v>
      </c>
      <c r="H15" s="50">
        <f t="shared" si="2"/>
        <v>190563</v>
      </c>
      <c r="I15" s="51">
        <f t="shared" si="2"/>
        <v>0</v>
      </c>
      <c r="J15" s="51">
        <f t="shared" si="2"/>
        <v>7</v>
      </c>
      <c r="K15" s="52">
        <f>SUM(B15:J15)</f>
        <v>1105688</v>
      </c>
    </row>
    <row r="18" spans="1:11">
      <c r="A18" s="45" t="s">
        <v>43</v>
      </c>
      <c r="B18" s="35">
        <v>21</v>
      </c>
      <c r="C18" s="35">
        <v>97</v>
      </c>
      <c r="D18" s="35">
        <v>334</v>
      </c>
      <c r="E18" s="35">
        <v>126</v>
      </c>
      <c r="F18" s="35">
        <v>128</v>
      </c>
      <c r="G18" s="35">
        <v>603</v>
      </c>
      <c r="H18" s="37">
        <v>0</v>
      </c>
      <c r="I18" s="37">
        <v>0</v>
      </c>
      <c r="J18" s="38">
        <v>0</v>
      </c>
      <c r="K18" s="49">
        <f t="shared" ref="K18:K30" si="3">SUM(B18:J18)</f>
        <v>1309</v>
      </c>
    </row>
    <row r="19" spans="1:11">
      <c r="A19" s="43" t="s">
        <v>23</v>
      </c>
      <c r="B19" s="37">
        <v>257</v>
      </c>
      <c r="C19" s="35">
        <v>1021</v>
      </c>
      <c r="D19" s="35">
        <v>10478</v>
      </c>
      <c r="E19" s="35">
        <v>4706</v>
      </c>
      <c r="F19" s="35">
        <v>4245</v>
      </c>
      <c r="G19" s="35">
        <v>18628</v>
      </c>
      <c r="H19" s="35">
        <v>2073</v>
      </c>
      <c r="I19" s="37">
        <v>0</v>
      </c>
      <c r="J19" s="38">
        <v>0</v>
      </c>
      <c r="K19" s="49">
        <f t="shared" si="3"/>
        <v>41408</v>
      </c>
    </row>
    <row r="20" spans="1:11">
      <c r="A20" s="43" t="s">
        <v>24</v>
      </c>
      <c r="B20" s="37">
        <v>0</v>
      </c>
      <c r="C20" s="35">
        <v>0</v>
      </c>
      <c r="D20" s="35">
        <v>1186</v>
      </c>
      <c r="E20" s="35">
        <v>1943</v>
      </c>
      <c r="F20" s="35">
        <v>1155</v>
      </c>
      <c r="G20" s="35">
        <v>259</v>
      </c>
      <c r="H20" s="35">
        <v>0</v>
      </c>
      <c r="I20" s="37">
        <v>0</v>
      </c>
      <c r="J20" s="38">
        <v>0</v>
      </c>
      <c r="K20" s="49">
        <f t="shared" si="3"/>
        <v>4543</v>
      </c>
    </row>
    <row r="21" spans="1:11">
      <c r="A21" s="43" t="s">
        <v>44</v>
      </c>
      <c r="B21" s="37">
        <v>243</v>
      </c>
      <c r="C21" s="35">
        <v>8068</v>
      </c>
      <c r="D21" s="35">
        <v>35959</v>
      </c>
      <c r="E21" s="35">
        <v>391</v>
      </c>
      <c r="F21" s="35">
        <v>540</v>
      </c>
      <c r="G21" s="35">
        <v>9483</v>
      </c>
      <c r="H21" s="35">
        <v>731</v>
      </c>
      <c r="I21" s="37">
        <v>0</v>
      </c>
      <c r="J21" s="38">
        <v>1</v>
      </c>
      <c r="K21" s="49">
        <f t="shared" si="3"/>
        <v>55416</v>
      </c>
    </row>
    <row r="22" spans="1:11">
      <c r="A22" s="43" t="s">
        <v>25</v>
      </c>
      <c r="B22" s="37">
        <v>389</v>
      </c>
      <c r="C22" s="35">
        <v>175</v>
      </c>
      <c r="D22" s="35">
        <v>2900</v>
      </c>
      <c r="E22" s="35">
        <v>11037</v>
      </c>
      <c r="F22" s="35">
        <v>2285</v>
      </c>
      <c r="G22" s="35">
        <v>4651</v>
      </c>
      <c r="H22" s="35">
        <v>949</v>
      </c>
      <c r="I22" s="37">
        <v>0</v>
      </c>
      <c r="J22" s="46">
        <v>0</v>
      </c>
      <c r="K22" s="49">
        <f t="shared" si="3"/>
        <v>22386</v>
      </c>
    </row>
    <row r="23" spans="1:11">
      <c r="A23" s="43" t="s">
        <v>26</v>
      </c>
      <c r="B23" s="37">
        <v>41952</v>
      </c>
      <c r="C23" s="35">
        <v>119136</v>
      </c>
      <c r="D23" s="35">
        <v>94811</v>
      </c>
      <c r="E23" s="35">
        <v>1449</v>
      </c>
      <c r="F23" s="35">
        <v>8851</v>
      </c>
      <c r="G23" s="35">
        <v>61028</v>
      </c>
      <c r="H23" s="35">
        <v>184963</v>
      </c>
      <c r="I23" s="37">
        <v>0</v>
      </c>
      <c r="J23" s="46">
        <v>6</v>
      </c>
      <c r="K23" s="49">
        <f t="shared" si="3"/>
        <v>512196</v>
      </c>
    </row>
    <row r="24" spans="1:11">
      <c r="A24" s="43" t="s">
        <v>27</v>
      </c>
      <c r="B24" s="37">
        <v>263</v>
      </c>
      <c r="C24" s="35">
        <v>38</v>
      </c>
      <c r="D24" s="35">
        <v>137</v>
      </c>
      <c r="E24" s="35">
        <v>265878</v>
      </c>
      <c r="F24" s="35">
        <v>899</v>
      </c>
      <c r="G24" s="35">
        <v>1368</v>
      </c>
      <c r="H24" s="35">
        <v>0</v>
      </c>
      <c r="I24" s="37">
        <v>0</v>
      </c>
      <c r="J24" s="38">
        <v>0</v>
      </c>
      <c r="K24" s="49">
        <f t="shared" si="3"/>
        <v>268583</v>
      </c>
    </row>
    <row r="25" spans="1:11">
      <c r="A25" s="43" t="s">
        <v>28</v>
      </c>
      <c r="B25" s="37">
        <v>86</v>
      </c>
      <c r="C25" s="35">
        <v>133</v>
      </c>
      <c r="D25" s="35">
        <v>59</v>
      </c>
      <c r="E25" s="35">
        <v>679</v>
      </c>
      <c r="F25" s="35">
        <v>386</v>
      </c>
      <c r="G25" s="35">
        <v>1115</v>
      </c>
      <c r="H25" s="35">
        <v>126</v>
      </c>
      <c r="I25" s="37">
        <v>0</v>
      </c>
      <c r="J25" s="38">
        <v>0</v>
      </c>
      <c r="K25" s="49">
        <f t="shared" si="3"/>
        <v>2584</v>
      </c>
    </row>
    <row r="26" spans="1:11">
      <c r="A26" s="43" t="s">
        <v>29</v>
      </c>
      <c r="B26" s="37">
        <v>286</v>
      </c>
      <c r="C26" s="35">
        <v>217</v>
      </c>
      <c r="D26" s="35">
        <v>6026</v>
      </c>
      <c r="E26" s="35">
        <v>0</v>
      </c>
      <c r="F26" s="35">
        <v>1077</v>
      </c>
      <c r="G26" s="35">
        <v>7282</v>
      </c>
      <c r="H26" s="35">
        <v>685</v>
      </c>
      <c r="I26" s="37">
        <v>0</v>
      </c>
      <c r="J26" s="38">
        <v>0</v>
      </c>
      <c r="K26" s="49">
        <f t="shared" si="3"/>
        <v>15573</v>
      </c>
    </row>
    <row r="27" spans="1:11">
      <c r="A27" s="43" t="s">
        <v>30</v>
      </c>
      <c r="B27" s="37">
        <v>69</v>
      </c>
      <c r="C27" s="35">
        <v>35</v>
      </c>
      <c r="D27" s="35">
        <v>233</v>
      </c>
      <c r="E27" s="35">
        <v>1474</v>
      </c>
      <c r="F27" s="35">
        <v>398</v>
      </c>
      <c r="G27" s="35">
        <v>4441</v>
      </c>
      <c r="H27" s="35">
        <v>191</v>
      </c>
      <c r="I27" s="37">
        <v>0</v>
      </c>
      <c r="J27" s="38">
        <v>0</v>
      </c>
      <c r="K27" s="49">
        <f t="shared" si="3"/>
        <v>6841</v>
      </c>
    </row>
    <row r="28" spans="1:11">
      <c r="A28" s="43" t="s">
        <v>31</v>
      </c>
      <c r="B28" s="37">
        <v>624</v>
      </c>
      <c r="C28" s="35">
        <v>61785</v>
      </c>
      <c r="D28" s="35">
        <v>8327</v>
      </c>
      <c r="E28" s="35">
        <v>484</v>
      </c>
      <c r="F28" s="35">
        <v>2643</v>
      </c>
      <c r="G28" s="35">
        <v>88129</v>
      </c>
      <c r="H28" s="35">
        <v>735</v>
      </c>
      <c r="I28" s="37">
        <v>0</v>
      </c>
      <c r="J28" s="38">
        <v>0</v>
      </c>
      <c r="K28" s="49">
        <f t="shared" si="3"/>
        <v>162727</v>
      </c>
    </row>
    <row r="29" spans="1:11">
      <c r="A29" s="43" t="s">
        <v>51</v>
      </c>
      <c r="B29" s="37">
        <v>0</v>
      </c>
      <c r="C29" s="35">
        <v>2297</v>
      </c>
      <c r="D29" s="35">
        <v>1350</v>
      </c>
      <c r="E29" s="35">
        <v>3505</v>
      </c>
      <c r="F29" s="35">
        <v>65</v>
      </c>
      <c r="G29" s="35">
        <v>4795</v>
      </c>
      <c r="H29" s="35">
        <v>110</v>
      </c>
      <c r="I29" s="37">
        <v>0</v>
      </c>
      <c r="J29" s="38">
        <v>0</v>
      </c>
      <c r="K29" s="49">
        <f t="shared" si="3"/>
        <v>12122</v>
      </c>
    </row>
    <row r="30" spans="1:11" ht="18.75" customHeight="1">
      <c r="A30" s="53" t="s">
        <v>9</v>
      </c>
      <c r="B30" s="50">
        <f>SUM(B18:B29)</f>
        <v>44190</v>
      </c>
      <c r="C30" s="50">
        <f t="shared" ref="C30:J30" si="4">SUM(C18:C29)</f>
        <v>193002</v>
      </c>
      <c r="D30" s="50">
        <f t="shared" si="4"/>
        <v>161800</v>
      </c>
      <c r="E30" s="50">
        <f t="shared" si="4"/>
        <v>291672</v>
      </c>
      <c r="F30" s="50">
        <f t="shared" si="4"/>
        <v>22672</v>
      </c>
      <c r="G30" s="50">
        <f t="shared" si="4"/>
        <v>201782</v>
      </c>
      <c r="H30" s="50">
        <f t="shared" si="4"/>
        <v>190563</v>
      </c>
      <c r="I30" s="50">
        <f t="shared" si="4"/>
        <v>0</v>
      </c>
      <c r="J30" s="50">
        <f t="shared" si="4"/>
        <v>7</v>
      </c>
      <c r="K30" s="52">
        <f t="shared" si="3"/>
        <v>1105688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بيانات تشغيلية" ma:contentTypeID="0x010100E1CE6DA3F6F6484585A9C9CC547E9A0400CDEE7109C5346A4AA1FCEED88B0D4DFA" ma:contentTypeVersion="4" ma:contentTypeDescription="" ma:contentTypeScope="" ma:versionID="0ebc95f1cd59c05e022cdb51d08673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630bf1ea91e9ebb218df445085610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AAF294-D36B-404F-8F74-443BBE962C98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8FA0254-F49A-460F-9E17-B4EA5A52D8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ED621E-2666-4241-B4D4-4C5A6491B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Agg_ope_and_fin_data_2018_RD</dc:title>
  <dc:creator>user-laptop</dc:creator>
  <cp:lastModifiedBy>Baker Saleh</cp:lastModifiedBy>
  <cp:lastPrinted>2019-10-13T09:08:13Z</cp:lastPrinted>
  <dcterms:created xsi:type="dcterms:W3CDTF">2012-08-31T17:29:23Z</dcterms:created>
  <dcterms:modified xsi:type="dcterms:W3CDTF">2022-05-15T08:06:48Z</dcterms:modified>
</cp:coreProperties>
</file>