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15" windowHeight="7290" activeTab="0"/>
  </bookViews>
  <sheets>
    <sheet name="Sheet1" sheetId="1" r:id="rId1"/>
    <sheet name="Sheet2" sheetId="2" r:id="rId2"/>
  </sheets>
  <definedNames>
    <definedName name="_xlnm.Print_Area" localSheetId="0">'Sheet1'!$A$1:$G$32</definedName>
  </definedNames>
  <calcPr fullCalcOnLoad="1"/>
</workbook>
</file>

<file path=xl/sharedStrings.xml><?xml version="1.0" encoding="utf-8"?>
<sst xmlns="http://schemas.openxmlformats.org/spreadsheetml/2006/main" count="117" uniqueCount="75">
  <si>
    <t>31/3/2020</t>
  </si>
  <si>
    <t>30/6/2020</t>
  </si>
  <si>
    <t>30/9/2020</t>
  </si>
  <si>
    <t>المركبات</t>
  </si>
  <si>
    <t>العمال</t>
  </si>
  <si>
    <t>الصحي</t>
  </si>
  <si>
    <t>المسؤولية المدنية</t>
  </si>
  <si>
    <t>التأمينات العامة الأخرى</t>
  </si>
  <si>
    <t>الحريق</t>
  </si>
  <si>
    <t>بحري</t>
  </si>
  <si>
    <t>هندسي</t>
  </si>
  <si>
    <t>الحياة</t>
  </si>
  <si>
    <t>المجموع</t>
  </si>
  <si>
    <t>Workers</t>
  </si>
  <si>
    <t>Health</t>
  </si>
  <si>
    <t>Civil liability</t>
  </si>
  <si>
    <t>Non-life</t>
  </si>
  <si>
    <t>Fire</t>
  </si>
  <si>
    <t>Marine</t>
  </si>
  <si>
    <t>Engineering</t>
  </si>
  <si>
    <t>Life</t>
  </si>
  <si>
    <t>Total</t>
  </si>
  <si>
    <t>فرع التأمين</t>
  </si>
  <si>
    <t>Insurance branche</t>
  </si>
  <si>
    <t>المحافظة</t>
  </si>
  <si>
    <t>City</t>
  </si>
  <si>
    <t>الخليل</t>
  </si>
  <si>
    <t>القدس</t>
  </si>
  <si>
    <t>جنين</t>
  </si>
  <si>
    <t>رام الله</t>
  </si>
  <si>
    <t>سلفيت</t>
  </si>
  <si>
    <t>طوباس</t>
  </si>
  <si>
    <t>طولكرم</t>
  </si>
  <si>
    <t>قلقيلية</t>
  </si>
  <si>
    <t>نابلس</t>
  </si>
  <si>
    <t>Jericho</t>
  </si>
  <si>
    <t>Hebron</t>
  </si>
  <si>
    <t>Jerusalem</t>
  </si>
  <si>
    <t>Bethlehem</t>
  </si>
  <si>
    <t>Jenin</t>
  </si>
  <si>
    <t>Ramallah</t>
  </si>
  <si>
    <t>Salfeet</t>
  </si>
  <si>
    <t>Tubas</t>
  </si>
  <si>
    <t>Tulkarem</t>
  </si>
  <si>
    <t>Qalqilia</t>
  </si>
  <si>
    <t>Nablus</t>
  </si>
  <si>
    <t>أريحا</t>
  </si>
  <si>
    <t>بيت لحم</t>
  </si>
  <si>
    <t>عدد الحوادث المبلغ عنها حسب المنتجات التأمينية كما في:-</t>
  </si>
  <si>
    <t xml:space="preserve">Number of Reported Accidents per product as it is on:- </t>
  </si>
  <si>
    <t>شامل</t>
  </si>
  <si>
    <t>طرف ثالث</t>
  </si>
  <si>
    <t>Motor (Total)</t>
  </si>
  <si>
    <t>اجمالي المركبات</t>
  </si>
  <si>
    <t>Third Party "TP"</t>
  </si>
  <si>
    <t>Comprehensive</t>
  </si>
  <si>
    <t>التوزيع الجغرافي لعدد الحوادث المبلغ عنها كما في:-</t>
  </si>
  <si>
    <t xml:space="preserve">Geographic Distribution of Number of Reported Accidents as it is on:- </t>
  </si>
  <si>
    <t>غزة</t>
  </si>
  <si>
    <t>Gaza</t>
  </si>
  <si>
    <t>إصابات جسدية</t>
  </si>
  <si>
    <t>Bodily Injury</t>
  </si>
  <si>
    <t>عالمية</t>
  </si>
  <si>
    <t>وطنية</t>
  </si>
  <si>
    <t>التكافل</t>
  </si>
  <si>
    <t>ترست</t>
  </si>
  <si>
    <t>المشرق</t>
  </si>
  <si>
    <t>فلسطين</t>
  </si>
  <si>
    <t>تمكين</t>
  </si>
  <si>
    <t>الرهن</t>
  </si>
  <si>
    <t>اليكو</t>
  </si>
  <si>
    <t>-</t>
  </si>
  <si>
    <t>اهلية</t>
  </si>
  <si>
    <t xml:space="preserve">31/12/2020 </t>
  </si>
  <si>
    <t>31/12/2020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</si>
</sst>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ر.س.&quot;;\-#,##0\ &quot;ر.س.&quot;"/>
    <numFmt numFmtId="165" formatCode="#,##0\ &quot;ر.س.&quot;;[Red]\-#,##0\ &quot;ر.س.&quot;"/>
    <numFmt numFmtId="166" formatCode="#,##0.00\ &quot;ر.س.&quot;;\-#,##0.00\ &quot;ر.س.&quot;"/>
    <numFmt numFmtId="167" formatCode="#,##0.00\ &quot;ر.س.&quot;;[Red]\-#,##0.00\ &quot;ر.س.&quot;"/>
    <numFmt numFmtId="168" formatCode="_-* #,##0\ &quot;ر.س.&quot;_-;\-* #,##0\ &quot;ر.س.&quot;_-;_-* &quot;-&quot;\ &quot;ر.س.&quot;_-;_-@_-"/>
    <numFmt numFmtId="169" formatCode="_-* #,##0\ _ر_._س_._‏_-;\-* #,##0\ _ر_._س_._‏_-;_-* &quot;-&quot;\ _ر_._س_._‏_-;_-@_-"/>
    <numFmt numFmtId="170" formatCode="_-* #,##0.00\ &quot;ر.س.&quot;_-;\-* #,##0.00\ &quot;ر.س.&quot;_-;_-* &quot;-&quot;??\ &quot;ر.س.&quot;_-;_-@_-"/>
    <numFmt numFmtId="171" formatCode="_-* #,##0.00\ _ر_._س_._‏_-;\-* #,##0.00\ _ر_._س_._‏_-;_-* &quot;-&quot;??\ _ر_._س_._‏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* #,##0_-;_-* #,##0\-;_-* &quot;-&quot;_-;_-@_-"/>
    <numFmt numFmtId="178" formatCode="_-&quot;ر.س.&quot;\ * #,##0.00_-;_-&quot;ر.س.&quot;\ * #,##0.00\-;_-&quot;ر.س.&quot;\ * &quot;-&quot;??_-;_-@_-"/>
    <numFmt numFmtId="179" formatCode="_-* #,##0.00_-;_-* #,##0.00\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401]dddd\,\ mmmm\ dd\,\ yyyy"/>
    <numFmt numFmtId="189" formatCode="[$-401]hh:mm:ss\ AM/PM"/>
    <numFmt numFmtId="190" formatCode="dd/mm/yyyy;@"/>
    <numFmt numFmtId="191" formatCode="0.0%"/>
    <numFmt numFmtId="192" formatCode="_-* #,##0.0_-;\-* #,##0.0_-;_-* &quot;-&quot;??_-;_-@_-"/>
    <numFmt numFmtId="193" formatCode="_-* #,##0_-;\-* #,##0_-;_-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4"/>
      <name val="Arial"/>
      <family val="2"/>
    </font>
    <font>
      <sz val="11"/>
      <color indexed="54"/>
      <name val="Arial"/>
      <family val="2"/>
    </font>
    <font>
      <b/>
      <sz val="11"/>
      <color indexed="54"/>
      <name val="Arial Body"/>
      <family val="0"/>
    </font>
    <font>
      <sz val="12"/>
      <color indexed="54"/>
      <name val="Arial"/>
      <family val="2"/>
    </font>
    <font>
      <sz val="12"/>
      <color indexed="54"/>
      <name val="Arial Body"/>
      <family val="0"/>
    </font>
    <font>
      <b/>
      <sz val="11"/>
      <color indexed="3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5A4573"/>
      <name val="Arial"/>
      <family val="2"/>
    </font>
    <font>
      <sz val="11"/>
      <color rgb="FF5A4573"/>
      <name val="Arial"/>
      <family val="2"/>
    </font>
    <font>
      <b/>
      <sz val="11"/>
      <color rgb="FF5A4573"/>
      <name val="Arial Body"/>
      <family val="0"/>
    </font>
    <font>
      <sz val="12"/>
      <color rgb="FF5A4573"/>
      <name val="Arial"/>
      <family val="2"/>
    </font>
    <font>
      <sz val="12"/>
      <color rgb="FF5A4573"/>
      <name val="Arial Body"/>
      <family val="0"/>
    </font>
    <font>
      <b/>
      <sz val="11"/>
      <color theme="7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D8E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>
        <color rgb="FF5A4573"/>
      </bottom>
    </border>
    <border>
      <left/>
      <right/>
      <top style="medium">
        <color rgb="FF5A4573"/>
      </top>
      <bottom style="medium">
        <color rgb="FF5A4573"/>
      </bottom>
    </border>
    <border>
      <left/>
      <right/>
      <top/>
      <bottom style="medium">
        <color rgb="FF5A457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rgb="FF5A457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33" borderId="0" applyFont="0" applyAlignment="0"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2" fillId="3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42" fillId="0" borderId="0" xfId="0" applyFont="1" applyBorder="1" applyAlignment="1" applyProtection="1">
      <alignment vertical="center"/>
      <protection/>
    </xf>
    <xf numFmtId="38" fontId="43" fillId="33" borderId="0" xfId="0" applyNumberFormat="1" applyFont="1" applyFill="1" applyBorder="1" applyAlignment="1" applyProtection="1">
      <alignment horizontal="center" vertical="center"/>
      <protection/>
    </xf>
    <xf numFmtId="38" fontId="43" fillId="0" borderId="0" xfId="0" applyNumberFormat="1" applyFont="1" applyBorder="1" applyAlignment="1" applyProtection="1">
      <alignment horizontal="center" vertical="center"/>
      <protection/>
    </xf>
    <xf numFmtId="190" fontId="4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2" fillId="0" borderId="0" xfId="0" applyFont="1" applyBorder="1" applyAlignment="1" applyProtection="1">
      <alignment horizontal="right" vertical="center"/>
      <protection/>
    </xf>
    <xf numFmtId="38" fontId="42" fillId="34" borderId="12" xfId="0" applyNumberFormat="1" applyFont="1" applyFill="1" applyBorder="1" applyAlignment="1" applyProtection="1">
      <alignment horizontal="center" vertical="center" wrapText="1"/>
      <protection/>
    </xf>
    <xf numFmtId="38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33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 horizontal="center" vertical="center" readingOrder="2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2" fillId="34" borderId="10" xfId="0" applyFont="1" applyFill="1" applyBorder="1" applyAlignment="1" applyProtection="1">
      <alignment horizontal="center" vertical="center" wrapText="1" readingOrder="1"/>
      <protection/>
    </xf>
    <xf numFmtId="0" fontId="46" fillId="33" borderId="0" xfId="0" applyNumberFormat="1" applyFont="1" applyFill="1" applyBorder="1" applyAlignment="1" applyProtection="1">
      <alignment horizontal="center" vertical="center" readingOrder="1"/>
      <protection/>
    </xf>
    <xf numFmtId="0" fontId="46" fillId="0" borderId="0" xfId="0" applyNumberFormat="1" applyFont="1" applyFill="1" applyBorder="1" applyAlignment="1" applyProtection="1">
      <alignment horizontal="center" vertical="center" readingOrder="1"/>
      <protection/>
    </xf>
    <xf numFmtId="0" fontId="42" fillId="34" borderId="12" xfId="0" applyFont="1" applyFill="1" applyBorder="1" applyAlignment="1" applyProtection="1">
      <alignment horizontal="center" vertical="center" wrapText="1" readingOrder="1"/>
      <protection/>
    </xf>
    <xf numFmtId="0" fontId="45" fillId="33" borderId="0" xfId="0" applyFont="1" applyFill="1" applyBorder="1" applyAlignment="1" applyProtection="1">
      <alignment horizontal="center" vertical="center" readingOrder="1"/>
      <protection/>
    </xf>
    <xf numFmtId="0" fontId="45" fillId="0" borderId="0" xfId="0" applyFont="1" applyBorder="1" applyAlignment="1" applyProtection="1">
      <alignment horizontal="center" vertical="center" readingOrder="1"/>
      <protection/>
    </xf>
    <xf numFmtId="0" fontId="42" fillId="0" borderId="0" xfId="0" applyFont="1" applyFill="1" applyBorder="1" applyAlignment="1" applyProtection="1">
      <alignment horizontal="center" vertical="center" wrapText="1" readingOrder="1"/>
      <protection/>
    </xf>
    <xf numFmtId="0" fontId="0" fillId="0" borderId="0" xfId="0" applyAlignment="1">
      <alignment horizontal="center" vertical="center" readingOrder="1"/>
    </xf>
    <xf numFmtId="0" fontId="42" fillId="0" borderId="0" xfId="0" applyFont="1" applyBorder="1" applyAlignment="1" applyProtection="1">
      <alignment horizontal="left" vertical="center"/>
      <protection/>
    </xf>
    <xf numFmtId="38" fontId="43" fillId="5" borderId="0" xfId="0" applyNumberFormat="1" applyFont="1" applyFill="1" applyBorder="1" applyAlignment="1" applyProtection="1">
      <alignment horizontal="center" vertical="center"/>
      <protection/>
    </xf>
    <xf numFmtId="0" fontId="46" fillId="5" borderId="0" xfId="0" applyNumberFormat="1" applyFont="1" applyFill="1" applyBorder="1" applyAlignment="1" applyProtection="1">
      <alignment horizontal="center" vertical="center" readingOrder="1"/>
      <protection/>
    </xf>
    <xf numFmtId="0" fontId="43" fillId="0" borderId="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 applyProtection="1">
      <alignment horizontal="center" vertical="center" wrapText="1" readingOrder="1"/>
      <protection/>
    </xf>
    <xf numFmtId="0" fontId="45" fillId="5" borderId="0" xfId="0" applyFont="1" applyFill="1" applyBorder="1" applyAlignment="1" applyProtection="1">
      <alignment horizontal="center" vertical="center" wrapText="1" readingOrder="1"/>
      <protection/>
    </xf>
    <xf numFmtId="0" fontId="45" fillId="0" borderId="0" xfId="0" applyFont="1" applyBorder="1" applyAlignment="1" applyProtection="1">
      <alignment horizontal="center" vertical="center" readingOrder="2"/>
      <protection/>
    </xf>
    <xf numFmtId="38" fontId="43" fillId="33" borderId="0" xfId="0" applyNumberFormat="1" applyFont="1" applyFill="1" applyBorder="1" applyAlignment="1" applyProtection="1">
      <alignment horizontal="center"/>
      <protection/>
    </xf>
    <xf numFmtId="38" fontId="43" fillId="0" borderId="0" xfId="0" applyNumberFormat="1" applyFont="1" applyBorder="1" applyAlignment="1" applyProtection="1">
      <alignment horizontal="center"/>
      <protection/>
    </xf>
    <xf numFmtId="38" fontId="42" fillId="0" borderId="0" xfId="0" applyNumberFormat="1" applyFont="1" applyBorder="1" applyAlignment="1" applyProtection="1">
      <alignment horizontal="right" vertical="center"/>
      <protection/>
    </xf>
    <xf numFmtId="0" fontId="41" fillId="0" borderId="0" xfId="0" applyFont="1" applyAlignment="1">
      <alignment/>
    </xf>
    <xf numFmtId="0" fontId="40" fillId="0" borderId="13" xfId="0" applyFont="1" applyBorder="1" applyAlignment="1">
      <alignment horizontal="center" vertical="center"/>
    </xf>
    <xf numFmtId="193" fontId="0" fillId="0" borderId="13" xfId="42" applyNumberFormat="1" applyFont="1" applyBorder="1" applyAlignment="1">
      <alignment vertical="center"/>
    </xf>
    <xf numFmtId="193" fontId="40" fillId="0" borderId="13" xfId="42" applyNumberFormat="1" applyFont="1" applyBorder="1" applyAlignment="1">
      <alignment/>
    </xf>
    <xf numFmtId="193" fontId="40" fillId="0" borderId="13" xfId="0" applyNumberFormat="1" applyFont="1" applyBorder="1" applyAlignment="1">
      <alignment vertical="center"/>
    </xf>
    <xf numFmtId="193" fontId="40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193" fontId="0" fillId="0" borderId="13" xfId="42" applyNumberFormat="1" applyFont="1" applyBorder="1" applyAlignment="1">
      <alignment horizontal="center" vertical="center"/>
    </xf>
    <xf numFmtId="193" fontId="40" fillId="0" borderId="13" xfId="0" applyNumberFormat="1" applyFont="1" applyBorder="1" applyAlignment="1">
      <alignment horizontal="center" vertical="center"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38" fontId="47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horizontal="center" vertical="center" wrapText="1" readingOrder="1"/>
      <protection/>
    </xf>
    <xf numFmtId="0" fontId="0" fillId="0" borderId="13" xfId="0" applyBorder="1" applyAlignment="1">
      <alignment/>
    </xf>
    <xf numFmtId="0" fontId="45" fillId="5" borderId="0" xfId="0" applyNumberFormat="1" applyFont="1" applyFill="1" applyBorder="1" applyAlignment="1" applyProtection="1">
      <alignment horizontal="center" vertical="center"/>
      <protection/>
    </xf>
    <xf numFmtId="0" fontId="45" fillId="33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horizontal="center" vertical="center"/>
      <protection/>
    </xf>
    <xf numFmtId="0" fontId="42" fillId="34" borderId="10" xfId="0" applyFont="1" applyFill="1" applyBorder="1" applyAlignment="1" applyProtection="1">
      <alignment horizontal="center" vertical="center" wrapText="1"/>
      <protection/>
    </xf>
    <xf numFmtId="0" fontId="45" fillId="33" borderId="0" xfId="0" applyFont="1" applyFill="1" applyBorder="1" applyAlignment="1" applyProtection="1">
      <alignment horizontal="center" vertical="center" readingOrder="2"/>
      <protection/>
    </xf>
    <xf numFmtId="0" fontId="45" fillId="0" borderId="0" xfId="0" applyFont="1" applyBorder="1" applyAlignment="1" applyProtection="1">
      <alignment horizontal="center" vertical="center" readingOrder="2"/>
      <protection/>
    </xf>
    <xf numFmtId="0" fontId="45" fillId="33" borderId="14" xfId="0" applyFont="1" applyFill="1" applyBorder="1" applyAlignment="1" applyProtection="1">
      <alignment horizontal="center" vertical="center" readingOrder="2"/>
      <protection/>
    </xf>
    <xf numFmtId="0" fontId="45" fillId="33" borderId="14" xfId="0" applyNumberFormat="1" applyFont="1" applyFill="1" applyBorder="1" applyAlignment="1" applyProtection="1">
      <alignment horizontal="center" vertical="center"/>
      <protection/>
    </xf>
    <xf numFmtId="0" fontId="42" fillId="34" borderId="12" xfId="0" applyFont="1" applyFill="1" applyBorder="1" applyAlignment="1" applyProtection="1">
      <alignment horizontal="center" vertical="center" wrapText="1"/>
      <protection/>
    </xf>
    <xf numFmtId="0" fontId="42" fillId="5" borderId="12" xfId="0" applyFont="1" applyFill="1" applyBorder="1" applyAlignment="1" applyProtection="1">
      <alignment horizontal="center" vertical="center" wrapText="1"/>
      <protection/>
    </xf>
    <xf numFmtId="38" fontId="42" fillId="5" borderId="12" xfId="0" applyNumberFormat="1" applyFont="1" applyFill="1" applyBorder="1" applyAlignment="1" applyProtection="1">
      <alignment horizontal="center" vertical="center" wrapText="1"/>
      <protection/>
    </xf>
    <xf numFmtId="0" fontId="42" fillId="5" borderId="12" xfId="0" applyFont="1" applyFill="1" applyBorder="1" applyAlignment="1" applyProtection="1">
      <alignment horizontal="center" vertical="center" wrapText="1" readingOrder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rightToLeft="1" tabSelected="1" view="pageBreakPreview" zoomScale="89" zoomScaleNormal="89" zoomScaleSheetLayoutView="89" zoomScalePageLayoutView="0" workbookViewId="0" topLeftCell="A1">
      <selection activeCell="F16" sqref="F16"/>
    </sheetView>
  </sheetViews>
  <sheetFormatPr defaultColWidth="9.140625" defaultRowHeight="15"/>
  <cols>
    <col min="1" max="1" width="13.7109375" style="2" customWidth="1"/>
    <col min="2" max="2" width="15.57421875" style="2" customWidth="1"/>
    <col min="3" max="6" width="18.8515625" style="0" customWidth="1"/>
    <col min="7" max="7" width="42.7109375" style="21" bestFit="1" customWidth="1"/>
  </cols>
  <sheetData>
    <row r="1" spans="5:6" ht="12.75" customHeight="1">
      <c r="E1" s="32"/>
      <c r="F1" s="32"/>
    </row>
    <row r="2" spans="1:7" s="7" customFormat="1" ht="22.5" customHeight="1" thickBot="1">
      <c r="A2" s="8" t="s">
        <v>48</v>
      </c>
      <c r="B2" s="8"/>
      <c r="C2" s="3"/>
      <c r="D2" s="8"/>
      <c r="E2" s="8"/>
      <c r="F2" s="8"/>
      <c r="G2" s="22" t="s">
        <v>49</v>
      </c>
    </row>
    <row r="3" spans="1:7" s="7" customFormat="1" ht="15.75" thickBot="1">
      <c r="A3" s="48" t="s">
        <v>22</v>
      </c>
      <c r="B3" s="48"/>
      <c r="C3" s="1" t="s">
        <v>0</v>
      </c>
      <c r="D3" s="6" t="s">
        <v>1</v>
      </c>
      <c r="E3" s="6" t="s">
        <v>2</v>
      </c>
      <c r="F3" s="6" t="s">
        <v>73</v>
      </c>
      <c r="G3" s="14" t="s">
        <v>23</v>
      </c>
    </row>
    <row r="4" spans="1:7" s="7" customFormat="1" ht="17.25" customHeight="1">
      <c r="A4" s="52" t="s">
        <v>3</v>
      </c>
      <c r="B4" s="25" t="s">
        <v>60</v>
      </c>
      <c r="C4" s="5">
        <v>2265.7890402022344</v>
      </c>
      <c r="D4" s="5">
        <v>4908</v>
      </c>
      <c r="E4" s="5">
        <v>7026</v>
      </c>
      <c r="F4" s="5">
        <v>10525</v>
      </c>
      <c r="G4" s="26" t="s">
        <v>61</v>
      </c>
    </row>
    <row r="5" spans="1:7" s="7" customFormat="1" ht="17.25" customHeight="1">
      <c r="A5" s="46"/>
      <c r="B5" s="4" t="s">
        <v>51</v>
      </c>
      <c r="C5" s="4">
        <v>4108.471581179157</v>
      </c>
      <c r="D5" s="4">
        <v>7248</v>
      </c>
      <c r="E5" s="4">
        <v>9629</v>
      </c>
      <c r="F5" s="4">
        <v>16558</v>
      </c>
      <c r="G5" s="27" t="s">
        <v>54</v>
      </c>
    </row>
    <row r="6" spans="1:7" s="7" customFormat="1" ht="17.25" customHeight="1">
      <c r="A6" s="46"/>
      <c r="B6" s="25" t="s">
        <v>50</v>
      </c>
      <c r="C6" s="5">
        <v>11679.73937861861</v>
      </c>
      <c r="D6" s="5">
        <v>21126</v>
      </c>
      <c r="E6" s="5">
        <v>28043</v>
      </c>
      <c r="F6" s="5">
        <v>42767</v>
      </c>
      <c r="G6" s="26" t="s">
        <v>55</v>
      </c>
    </row>
    <row r="7" spans="1:7" ht="18.75" customHeight="1">
      <c r="A7" s="46"/>
      <c r="B7" s="11" t="s">
        <v>53</v>
      </c>
      <c r="C7" s="4">
        <v>18054</v>
      </c>
      <c r="D7" s="4">
        <v>33282</v>
      </c>
      <c r="E7" s="4">
        <v>44698</v>
      </c>
      <c r="F7" s="4">
        <v>69850</v>
      </c>
      <c r="G7" s="15" t="s">
        <v>52</v>
      </c>
    </row>
    <row r="8" spans="1:7" ht="18" customHeight="1">
      <c r="A8" s="47" t="s">
        <v>4</v>
      </c>
      <c r="B8" s="47"/>
      <c r="C8" s="5">
        <v>1643</v>
      </c>
      <c r="D8" s="5">
        <v>2585</v>
      </c>
      <c r="E8" s="5">
        <v>3417</v>
      </c>
      <c r="F8" s="5">
        <v>5805</v>
      </c>
      <c r="G8" s="16" t="s">
        <v>13</v>
      </c>
    </row>
    <row r="9" spans="1:7" ht="18" customHeight="1">
      <c r="A9" s="45" t="s">
        <v>5</v>
      </c>
      <c r="B9" s="45"/>
      <c r="C9" s="23">
        <v>394994</v>
      </c>
      <c r="D9" s="23">
        <v>519954</v>
      </c>
      <c r="E9" s="23">
        <v>693695</v>
      </c>
      <c r="F9" s="23">
        <v>731838</v>
      </c>
      <c r="G9" s="24" t="s">
        <v>14</v>
      </c>
    </row>
    <row r="10" spans="1:7" ht="18" customHeight="1">
      <c r="A10" s="47" t="s">
        <v>6</v>
      </c>
      <c r="B10" s="47"/>
      <c r="C10" s="5">
        <v>333</v>
      </c>
      <c r="D10" s="5">
        <v>548</v>
      </c>
      <c r="E10" s="5">
        <v>694</v>
      </c>
      <c r="F10" s="5">
        <v>960</v>
      </c>
      <c r="G10" s="16" t="s">
        <v>15</v>
      </c>
    </row>
    <row r="11" spans="1:7" ht="18" customHeight="1">
      <c r="A11" s="46" t="s">
        <v>7</v>
      </c>
      <c r="B11" s="46"/>
      <c r="C11" s="4">
        <v>2733</v>
      </c>
      <c r="D11" s="4">
        <v>2339</v>
      </c>
      <c r="E11" s="4">
        <v>266</v>
      </c>
      <c r="F11" s="4">
        <v>2186</v>
      </c>
      <c r="G11" s="15" t="s">
        <v>16</v>
      </c>
    </row>
    <row r="12" spans="1:7" ht="18" customHeight="1">
      <c r="A12" s="47" t="s">
        <v>8</v>
      </c>
      <c r="B12" s="47"/>
      <c r="C12" s="5">
        <v>2102</v>
      </c>
      <c r="D12" s="5">
        <v>1875</v>
      </c>
      <c r="E12" s="5">
        <v>1877</v>
      </c>
      <c r="F12" s="5">
        <v>4168</v>
      </c>
      <c r="G12" s="16" t="s">
        <v>17</v>
      </c>
    </row>
    <row r="13" spans="1:7" ht="18" customHeight="1">
      <c r="A13" s="46" t="s">
        <v>9</v>
      </c>
      <c r="B13" s="46"/>
      <c r="C13" s="4">
        <v>45</v>
      </c>
      <c r="D13" s="4">
        <v>46</v>
      </c>
      <c r="E13" s="4">
        <v>42</v>
      </c>
      <c r="F13" s="4">
        <v>87</v>
      </c>
      <c r="G13" s="15" t="s">
        <v>18</v>
      </c>
    </row>
    <row r="14" spans="1:7" ht="18" customHeight="1">
      <c r="A14" s="47" t="s">
        <v>10</v>
      </c>
      <c r="B14" s="47"/>
      <c r="C14" s="5">
        <v>213</v>
      </c>
      <c r="D14" s="5">
        <v>311</v>
      </c>
      <c r="E14" s="5">
        <v>456</v>
      </c>
      <c r="F14" s="5">
        <v>672</v>
      </c>
      <c r="G14" s="16" t="s">
        <v>19</v>
      </c>
    </row>
    <row r="15" spans="1:7" ht="18" customHeight="1">
      <c r="A15" s="46" t="s">
        <v>11</v>
      </c>
      <c r="B15" s="46"/>
      <c r="C15" s="4">
        <v>49</v>
      </c>
      <c r="D15" s="4">
        <v>82</v>
      </c>
      <c r="E15" s="4">
        <v>137</v>
      </c>
      <c r="F15" s="4">
        <v>203</v>
      </c>
      <c r="G15" s="15" t="s">
        <v>20</v>
      </c>
    </row>
    <row r="16" spans="1:7" ht="23.25" customHeight="1" thickBot="1">
      <c r="A16" s="53" t="s">
        <v>12</v>
      </c>
      <c r="B16" s="53"/>
      <c r="C16" s="9">
        <f>SUM(C7:C15)</f>
        <v>420166</v>
      </c>
      <c r="D16" s="9">
        <f>SUM(D7:D15)</f>
        <v>561022</v>
      </c>
      <c r="E16" s="9">
        <f>SUM(E7:E15)</f>
        <v>745282</v>
      </c>
      <c r="F16" s="9">
        <f>SUM(F7:F15)</f>
        <v>815769</v>
      </c>
      <c r="G16" s="17" t="s">
        <v>21</v>
      </c>
    </row>
    <row r="17" spans="1:7" ht="16.5" customHeight="1">
      <c r="A17" s="13"/>
      <c r="B17" s="13"/>
      <c r="C17" s="10"/>
      <c r="D17" s="10"/>
      <c r="E17" s="10"/>
      <c r="F17" s="10"/>
      <c r="G17" s="20"/>
    </row>
    <row r="18" spans="1:7" ht="21" customHeight="1" thickBot="1">
      <c r="A18" s="8" t="s">
        <v>56</v>
      </c>
      <c r="B18" s="8"/>
      <c r="C18" s="3"/>
      <c r="D18" s="8"/>
      <c r="E18" s="31"/>
      <c r="F18" s="31"/>
      <c r="G18" s="22" t="s">
        <v>57</v>
      </c>
    </row>
    <row r="19" spans="1:7" ht="18" customHeight="1" thickBot="1">
      <c r="A19" s="48" t="s">
        <v>24</v>
      </c>
      <c r="B19" s="48"/>
      <c r="C19" s="1" t="s">
        <v>0</v>
      </c>
      <c r="D19" s="6" t="s">
        <v>1</v>
      </c>
      <c r="E19" s="6" t="s">
        <v>2</v>
      </c>
      <c r="F19" s="6" t="s">
        <v>74</v>
      </c>
      <c r="G19" s="14" t="s">
        <v>25</v>
      </c>
    </row>
    <row r="20" spans="1:7" ht="18" customHeight="1">
      <c r="A20" s="51" t="s">
        <v>46</v>
      </c>
      <c r="B20" s="51"/>
      <c r="C20" s="29">
        <v>229</v>
      </c>
      <c r="D20" s="4">
        <v>323</v>
      </c>
      <c r="E20" s="4">
        <v>840</v>
      </c>
      <c r="F20" s="4">
        <v>942</v>
      </c>
      <c r="G20" s="18" t="s">
        <v>35</v>
      </c>
    </row>
    <row r="21" spans="1:7" ht="18" customHeight="1">
      <c r="A21" s="50" t="s">
        <v>26</v>
      </c>
      <c r="B21" s="50"/>
      <c r="C21" s="30">
        <v>12917</v>
      </c>
      <c r="D21" s="5">
        <v>18108</v>
      </c>
      <c r="E21" s="5">
        <v>15248</v>
      </c>
      <c r="F21" s="5">
        <v>21996</v>
      </c>
      <c r="G21" s="19" t="s">
        <v>36</v>
      </c>
    </row>
    <row r="22" spans="1:7" ht="18" customHeight="1">
      <c r="A22" s="49" t="s">
        <v>27</v>
      </c>
      <c r="B22" s="49"/>
      <c r="C22" s="29">
        <v>745</v>
      </c>
      <c r="D22" s="4">
        <v>986</v>
      </c>
      <c r="E22" s="4">
        <v>1422</v>
      </c>
      <c r="F22" s="4">
        <v>2894</v>
      </c>
      <c r="G22" s="18" t="s">
        <v>37</v>
      </c>
    </row>
    <row r="23" spans="1:7" ht="18" customHeight="1">
      <c r="A23" s="50" t="s">
        <v>47</v>
      </c>
      <c r="B23" s="50"/>
      <c r="C23" s="30">
        <v>18576</v>
      </c>
      <c r="D23" s="5">
        <v>16633</v>
      </c>
      <c r="E23" s="5">
        <v>27382</v>
      </c>
      <c r="F23" s="5">
        <v>12060</v>
      </c>
      <c r="G23" s="19" t="s">
        <v>38</v>
      </c>
    </row>
    <row r="24" spans="1:7" ht="18" customHeight="1">
      <c r="A24" s="49" t="s">
        <v>28</v>
      </c>
      <c r="B24" s="49"/>
      <c r="C24" s="29">
        <v>2349</v>
      </c>
      <c r="D24" s="4">
        <v>3436</v>
      </c>
      <c r="E24" s="4">
        <v>176350</v>
      </c>
      <c r="F24" s="4">
        <v>15681</v>
      </c>
      <c r="G24" s="18" t="s">
        <v>39</v>
      </c>
    </row>
    <row r="25" spans="1:7" ht="18" customHeight="1">
      <c r="A25" s="50" t="s">
        <v>29</v>
      </c>
      <c r="B25" s="50"/>
      <c r="C25" s="30">
        <v>284290</v>
      </c>
      <c r="D25" s="5">
        <v>418836</v>
      </c>
      <c r="E25" s="5">
        <v>418948</v>
      </c>
      <c r="F25" s="5">
        <v>376183</v>
      </c>
      <c r="G25" s="19" t="s">
        <v>40</v>
      </c>
    </row>
    <row r="26" spans="1:7" ht="18" customHeight="1">
      <c r="A26" s="49" t="s">
        <v>30</v>
      </c>
      <c r="B26" s="49"/>
      <c r="C26" s="29">
        <v>552</v>
      </c>
      <c r="D26" s="4">
        <v>1247</v>
      </c>
      <c r="E26" s="4">
        <v>1216</v>
      </c>
      <c r="F26" s="4">
        <v>267334</v>
      </c>
      <c r="G26" s="18" t="s">
        <v>41</v>
      </c>
    </row>
    <row r="27" spans="1:7" ht="18" customHeight="1">
      <c r="A27" s="50" t="s">
        <v>31</v>
      </c>
      <c r="B27" s="50"/>
      <c r="C27" s="30">
        <v>192</v>
      </c>
      <c r="D27" s="5">
        <v>385</v>
      </c>
      <c r="E27" s="5">
        <v>1291</v>
      </c>
      <c r="F27" s="5">
        <v>1347</v>
      </c>
      <c r="G27" s="19" t="s">
        <v>42</v>
      </c>
    </row>
    <row r="28" spans="1:7" ht="18" customHeight="1">
      <c r="A28" s="49" t="s">
        <v>32</v>
      </c>
      <c r="B28" s="49"/>
      <c r="C28" s="29">
        <v>2263</v>
      </c>
      <c r="D28" s="4">
        <v>2995</v>
      </c>
      <c r="E28" s="4">
        <v>3406</v>
      </c>
      <c r="F28" s="4">
        <v>4127</v>
      </c>
      <c r="G28" s="18" t="s">
        <v>43</v>
      </c>
    </row>
    <row r="29" spans="1:7" ht="18" customHeight="1">
      <c r="A29" s="50" t="s">
        <v>33</v>
      </c>
      <c r="B29" s="50"/>
      <c r="C29" s="30">
        <v>504</v>
      </c>
      <c r="D29" s="5">
        <v>816</v>
      </c>
      <c r="E29" s="5">
        <v>2008</v>
      </c>
      <c r="F29" s="5">
        <v>2464</v>
      </c>
      <c r="G29" s="12" t="s">
        <v>44</v>
      </c>
    </row>
    <row r="30" spans="1:7" ht="18" customHeight="1">
      <c r="A30" s="49" t="s">
        <v>34</v>
      </c>
      <c r="B30" s="49"/>
      <c r="C30" s="29">
        <v>91041</v>
      </c>
      <c r="D30" s="4">
        <v>93271</v>
      </c>
      <c r="E30" s="4">
        <v>91780</v>
      </c>
      <c r="F30" s="4">
        <v>98809</v>
      </c>
      <c r="G30" s="18" t="s">
        <v>45</v>
      </c>
    </row>
    <row r="31" spans="1:7" ht="18" customHeight="1">
      <c r="A31" s="50" t="s">
        <v>58</v>
      </c>
      <c r="B31" s="50"/>
      <c r="C31" s="30">
        <v>6508</v>
      </c>
      <c r="D31" s="5">
        <v>3986</v>
      </c>
      <c r="E31" s="5">
        <v>5391</v>
      </c>
      <c r="F31" s="5">
        <v>11932</v>
      </c>
      <c r="G31" s="28" t="s">
        <v>59</v>
      </c>
    </row>
    <row r="32" spans="1:7" ht="21" customHeight="1" thickBot="1">
      <c r="A32" s="54" t="s">
        <v>12</v>
      </c>
      <c r="B32" s="54"/>
      <c r="C32" s="55">
        <f>SUM(C20:C31)</f>
        <v>420166</v>
      </c>
      <c r="D32" s="55">
        <f>SUM(D20:D31)</f>
        <v>561022</v>
      </c>
      <c r="E32" s="55">
        <f>SUM(E20:E31)</f>
        <v>745282</v>
      </c>
      <c r="F32" s="55">
        <f>SUM(F20:F31)</f>
        <v>815769</v>
      </c>
      <c r="G32" s="56" t="s">
        <v>21</v>
      </c>
    </row>
    <row r="33" spans="1:7" ht="15">
      <c r="A33" s="41"/>
      <c r="B33" s="41"/>
      <c r="C33" s="42"/>
      <c r="D33" s="42"/>
      <c r="E33" s="42"/>
      <c r="F33" s="42"/>
      <c r="G33" s="43"/>
    </row>
  </sheetData>
  <sheetProtection/>
  <mergeCells count="25">
    <mergeCell ref="A23:B23"/>
    <mergeCell ref="A31:B31"/>
    <mergeCell ref="A32:B32"/>
    <mergeCell ref="A30:B30"/>
    <mergeCell ref="A29:B29"/>
    <mergeCell ref="A8:B8"/>
    <mergeCell ref="A16:B16"/>
    <mergeCell ref="A15:B15"/>
    <mergeCell ref="A14:B14"/>
    <mergeCell ref="A28:B28"/>
    <mergeCell ref="A27:B27"/>
    <mergeCell ref="A12:B12"/>
    <mergeCell ref="A26:B26"/>
    <mergeCell ref="A25:B25"/>
    <mergeCell ref="A24:B24"/>
    <mergeCell ref="A9:B9"/>
    <mergeCell ref="A13:B13"/>
    <mergeCell ref="A11:B11"/>
    <mergeCell ref="A10:B10"/>
    <mergeCell ref="A3:B3"/>
    <mergeCell ref="A22:B22"/>
    <mergeCell ref="A21:B21"/>
    <mergeCell ref="A20:B20"/>
    <mergeCell ref="A19:B19"/>
    <mergeCell ref="A4:A7"/>
  </mergeCells>
  <printOptions/>
  <pageMargins left="0.7" right="0.7" top="0.75" bottom="0.75" header="0.3" footer="0.3"/>
  <pageSetup fitToHeight="0" fitToWidth="1" orientation="landscape" scale="83" r:id="rId1"/>
  <ignoredErrors>
    <ignoredError sqref="F16:G16 C16:E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L32"/>
  <sheetViews>
    <sheetView rightToLeft="1" zoomScale="80" zoomScaleNormal="80" zoomScalePageLayoutView="0" workbookViewId="0" topLeftCell="A1">
      <selection activeCell="L32" sqref="L32"/>
    </sheetView>
  </sheetViews>
  <sheetFormatPr defaultColWidth="9.140625" defaultRowHeight="15"/>
  <cols>
    <col min="1" max="1" width="17.57421875" style="0" bestFit="1" customWidth="1"/>
    <col min="7" max="8" width="9.57421875" style="0" bestFit="1" customWidth="1"/>
    <col min="9" max="9" width="12.7109375" style="0" customWidth="1"/>
    <col min="12" max="12" width="9.57421875" style="0" bestFit="1" customWidth="1"/>
  </cols>
  <sheetData>
    <row r="2" spans="2:12" ht="15"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">
      <c r="A3" s="44"/>
      <c r="B3" s="38" t="s">
        <v>63</v>
      </c>
      <c r="C3" s="38" t="s">
        <v>72</v>
      </c>
      <c r="D3" s="38" t="s">
        <v>64</v>
      </c>
      <c r="E3" s="38" t="s">
        <v>65</v>
      </c>
      <c r="F3" s="38" t="s">
        <v>68</v>
      </c>
      <c r="G3" s="38" t="s">
        <v>67</v>
      </c>
      <c r="H3" s="38" t="s">
        <v>66</v>
      </c>
      <c r="I3" s="38" t="s">
        <v>62</v>
      </c>
      <c r="J3" s="38" t="s">
        <v>69</v>
      </c>
      <c r="K3" s="38" t="s">
        <v>70</v>
      </c>
      <c r="L3" s="33" t="s">
        <v>12</v>
      </c>
    </row>
    <row r="4" spans="1:12" ht="15">
      <c r="A4" s="44" t="s">
        <v>60</v>
      </c>
      <c r="B4" s="39">
        <v>267</v>
      </c>
      <c r="C4" s="39">
        <v>1194</v>
      </c>
      <c r="D4" s="39">
        <v>1416</v>
      </c>
      <c r="E4" s="39">
        <v>2312</v>
      </c>
      <c r="F4" s="39">
        <v>165</v>
      </c>
      <c r="G4" s="39">
        <v>1940</v>
      </c>
      <c r="H4" s="39">
        <v>2349</v>
      </c>
      <c r="I4" s="39">
        <v>882</v>
      </c>
      <c r="J4" s="39">
        <v>0</v>
      </c>
      <c r="K4" s="39">
        <v>0</v>
      </c>
      <c r="L4" s="40">
        <f aca="true" t="shared" si="0" ref="L4:L16">SUM(B4:K4)</f>
        <v>10525</v>
      </c>
    </row>
    <row r="5" spans="1:12" ht="15">
      <c r="A5" s="44" t="s">
        <v>51</v>
      </c>
      <c r="B5" s="39">
        <v>1650</v>
      </c>
      <c r="C5" s="39">
        <v>1677</v>
      </c>
      <c r="D5" s="39">
        <v>3647</v>
      </c>
      <c r="E5" s="39">
        <v>2892</v>
      </c>
      <c r="F5" s="39">
        <v>274</v>
      </c>
      <c r="G5" s="39">
        <v>3092</v>
      </c>
      <c r="H5" s="39">
        <v>1033</v>
      </c>
      <c r="I5" s="39">
        <v>2293</v>
      </c>
      <c r="J5" s="39">
        <v>0</v>
      </c>
      <c r="K5" s="39">
        <v>0</v>
      </c>
      <c r="L5" s="40">
        <f t="shared" si="0"/>
        <v>16558</v>
      </c>
    </row>
    <row r="6" spans="1:12" ht="15">
      <c r="A6" s="44" t="s">
        <v>50</v>
      </c>
      <c r="B6" s="39">
        <v>2577</v>
      </c>
      <c r="C6" s="39">
        <v>4211</v>
      </c>
      <c r="D6" s="39">
        <v>9650</v>
      </c>
      <c r="E6" s="39">
        <v>6360</v>
      </c>
      <c r="F6" s="39">
        <v>1308</v>
      </c>
      <c r="G6" s="39">
        <v>7344</v>
      </c>
      <c r="H6" s="39">
        <v>5809</v>
      </c>
      <c r="I6" s="39">
        <v>5508</v>
      </c>
      <c r="J6" s="39">
        <v>0</v>
      </c>
      <c r="K6" s="39">
        <v>0</v>
      </c>
      <c r="L6" s="40">
        <f t="shared" si="0"/>
        <v>42767</v>
      </c>
    </row>
    <row r="7" spans="1:12" ht="15">
      <c r="A7" s="44" t="s">
        <v>53</v>
      </c>
      <c r="B7" s="39">
        <f>B6+B5+B4</f>
        <v>4494</v>
      </c>
      <c r="C7" s="39">
        <f>C6+C5+C4</f>
        <v>7082</v>
      </c>
      <c r="D7" s="39">
        <f aca="true" t="shared" si="1" ref="D7:L7">D6+D5+D4</f>
        <v>14713</v>
      </c>
      <c r="E7" s="39">
        <f t="shared" si="1"/>
        <v>11564</v>
      </c>
      <c r="F7" s="39">
        <f t="shared" si="1"/>
        <v>1747</v>
      </c>
      <c r="G7" s="39">
        <f t="shared" si="1"/>
        <v>12376</v>
      </c>
      <c r="H7" s="39">
        <f t="shared" si="1"/>
        <v>9191</v>
      </c>
      <c r="I7" s="39">
        <f t="shared" si="1"/>
        <v>8683</v>
      </c>
      <c r="J7" s="39">
        <f t="shared" si="1"/>
        <v>0</v>
      </c>
      <c r="K7" s="39">
        <f t="shared" si="1"/>
        <v>0</v>
      </c>
      <c r="L7" s="39">
        <f t="shared" si="1"/>
        <v>69850</v>
      </c>
    </row>
    <row r="8" spans="1:12" ht="15">
      <c r="A8" s="44" t="s">
        <v>4</v>
      </c>
      <c r="B8" s="39">
        <v>437</v>
      </c>
      <c r="C8" s="39">
        <v>349</v>
      </c>
      <c r="D8" s="39">
        <v>1109</v>
      </c>
      <c r="E8" s="39">
        <v>1746</v>
      </c>
      <c r="F8" s="39">
        <v>163</v>
      </c>
      <c r="G8" s="39">
        <v>670</v>
      </c>
      <c r="H8" s="39">
        <v>416</v>
      </c>
      <c r="I8" s="39">
        <v>915</v>
      </c>
      <c r="J8" s="39">
        <v>0</v>
      </c>
      <c r="K8" s="39">
        <v>0</v>
      </c>
      <c r="L8" s="40">
        <f>SUM(B8:K8)</f>
        <v>5805</v>
      </c>
    </row>
    <row r="9" spans="1:12" ht="15">
      <c r="A9" s="44" t="s">
        <v>5</v>
      </c>
      <c r="B9" s="39">
        <v>31310</v>
      </c>
      <c r="C9" s="39">
        <v>12760</v>
      </c>
      <c r="D9" s="39">
        <v>2630</v>
      </c>
      <c r="E9" s="39">
        <v>42373</v>
      </c>
      <c r="F9" s="39" t="s">
        <v>71</v>
      </c>
      <c r="G9" s="39">
        <v>274443</v>
      </c>
      <c r="H9" s="39">
        <v>202700</v>
      </c>
      <c r="I9" s="39">
        <v>165622</v>
      </c>
      <c r="J9" s="39">
        <v>0</v>
      </c>
      <c r="K9" s="39">
        <v>0</v>
      </c>
      <c r="L9" s="40">
        <f t="shared" si="0"/>
        <v>731838</v>
      </c>
    </row>
    <row r="10" spans="1:12" ht="15">
      <c r="A10" s="44" t="s">
        <v>6</v>
      </c>
      <c r="B10" s="39">
        <v>55</v>
      </c>
      <c r="C10" s="39">
        <v>22</v>
      </c>
      <c r="D10" s="39">
        <v>61</v>
      </c>
      <c r="E10" s="39">
        <v>423</v>
      </c>
      <c r="F10" s="39">
        <v>10</v>
      </c>
      <c r="G10" s="39">
        <v>87</v>
      </c>
      <c r="H10" s="39">
        <v>215</v>
      </c>
      <c r="I10" s="39">
        <v>87</v>
      </c>
      <c r="J10" s="39">
        <v>0</v>
      </c>
      <c r="K10" s="39">
        <v>0</v>
      </c>
      <c r="L10" s="40">
        <f t="shared" si="0"/>
        <v>960</v>
      </c>
    </row>
    <row r="11" spans="1:12" ht="15">
      <c r="A11" s="44" t="s">
        <v>7</v>
      </c>
      <c r="B11" s="39">
        <v>1747</v>
      </c>
      <c r="C11" s="39">
        <v>2</v>
      </c>
      <c r="D11" s="39">
        <v>43</v>
      </c>
      <c r="E11" s="39">
        <v>198</v>
      </c>
      <c r="F11" s="39">
        <v>42</v>
      </c>
      <c r="G11" s="39">
        <v>48</v>
      </c>
      <c r="H11" s="39">
        <v>85</v>
      </c>
      <c r="I11" s="39">
        <v>21</v>
      </c>
      <c r="J11" s="39">
        <v>0</v>
      </c>
      <c r="K11" s="39">
        <v>0</v>
      </c>
      <c r="L11" s="40">
        <f>SUM(B11:K11)</f>
        <v>2186</v>
      </c>
    </row>
    <row r="12" spans="1:12" ht="15">
      <c r="A12" s="44" t="s">
        <v>8</v>
      </c>
      <c r="B12" s="39">
        <v>59</v>
      </c>
      <c r="C12" s="39">
        <v>9</v>
      </c>
      <c r="D12" s="39">
        <v>92</v>
      </c>
      <c r="E12" s="39">
        <v>3780</v>
      </c>
      <c r="F12" s="39">
        <v>5</v>
      </c>
      <c r="G12" s="39">
        <v>37</v>
      </c>
      <c r="H12" s="39">
        <v>136</v>
      </c>
      <c r="I12" s="39">
        <v>50</v>
      </c>
      <c r="J12" s="39">
        <v>0</v>
      </c>
      <c r="K12" s="39">
        <v>0</v>
      </c>
      <c r="L12" s="40">
        <f t="shared" si="0"/>
        <v>4168</v>
      </c>
    </row>
    <row r="13" spans="1:12" ht="15">
      <c r="A13" s="44" t="s">
        <v>9</v>
      </c>
      <c r="B13" s="39">
        <v>24</v>
      </c>
      <c r="C13" s="39"/>
      <c r="D13" s="39">
        <v>10</v>
      </c>
      <c r="E13" s="39">
        <v>25</v>
      </c>
      <c r="F13" s="39">
        <v>3</v>
      </c>
      <c r="G13" s="39">
        <v>3</v>
      </c>
      <c r="H13" s="39">
        <v>15</v>
      </c>
      <c r="I13" s="39">
        <v>7</v>
      </c>
      <c r="J13" s="39">
        <v>0</v>
      </c>
      <c r="K13" s="39">
        <v>0</v>
      </c>
      <c r="L13" s="40">
        <f t="shared" si="0"/>
        <v>87</v>
      </c>
    </row>
    <row r="14" spans="1:12" ht="15">
      <c r="A14" s="44" t="s">
        <v>10</v>
      </c>
      <c r="B14" s="39">
        <v>42</v>
      </c>
      <c r="C14" s="39">
        <v>48</v>
      </c>
      <c r="D14" s="39">
        <v>72</v>
      </c>
      <c r="E14" s="39">
        <v>112</v>
      </c>
      <c r="F14" s="39">
        <v>15</v>
      </c>
      <c r="G14" s="39">
        <v>137</v>
      </c>
      <c r="H14" s="39">
        <v>120</v>
      </c>
      <c r="I14" s="39">
        <v>126</v>
      </c>
      <c r="J14" s="39">
        <v>0</v>
      </c>
      <c r="K14" s="39">
        <v>0</v>
      </c>
      <c r="L14" s="40">
        <f t="shared" si="0"/>
        <v>672</v>
      </c>
    </row>
    <row r="15" spans="1:12" ht="15">
      <c r="A15" s="44" t="s">
        <v>11</v>
      </c>
      <c r="B15" s="39">
        <v>38</v>
      </c>
      <c r="C15" s="39"/>
      <c r="D15" s="39">
        <v>17</v>
      </c>
      <c r="E15" s="39">
        <v>63</v>
      </c>
      <c r="F15" s="39">
        <v>12</v>
      </c>
      <c r="G15" s="39">
        <v>0</v>
      </c>
      <c r="H15" s="39">
        <v>0</v>
      </c>
      <c r="I15" s="39">
        <v>70</v>
      </c>
      <c r="J15" s="39">
        <v>0</v>
      </c>
      <c r="K15" s="39">
        <v>3</v>
      </c>
      <c r="L15" s="40">
        <f>SUM(B15:K15)</f>
        <v>203</v>
      </c>
    </row>
    <row r="16" spans="1:12" ht="15">
      <c r="A16" s="44"/>
      <c r="B16" s="35">
        <f aca="true" t="shared" si="2" ref="B16:K16">SUM(B7:B15)</f>
        <v>38206</v>
      </c>
      <c r="C16" s="35">
        <f t="shared" si="2"/>
        <v>20272</v>
      </c>
      <c r="D16" s="35">
        <f t="shared" si="2"/>
        <v>18747</v>
      </c>
      <c r="E16" s="35">
        <f t="shared" si="2"/>
        <v>60284</v>
      </c>
      <c r="F16" s="35">
        <f t="shared" si="2"/>
        <v>1997</v>
      </c>
      <c r="G16" s="35">
        <f t="shared" si="2"/>
        <v>287801</v>
      </c>
      <c r="H16" s="35">
        <f t="shared" si="2"/>
        <v>212878</v>
      </c>
      <c r="I16" s="35">
        <f t="shared" si="2"/>
        <v>175581</v>
      </c>
      <c r="J16" s="35">
        <f t="shared" si="2"/>
        <v>0</v>
      </c>
      <c r="K16" s="35">
        <f t="shared" si="2"/>
        <v>3</v>
      </c>
      <c r="L16" s="36">
        <f t="shared" si="0"/>
        <v>815769</v>
      </c>
    </row>
    <row r="19" spans="2:12" ht="15">
      <c r="B19" s="38" t="s">
        <v>63</v>
      </c>
      <c r="C19" s="38" t="s">
        <v>72</v>
      </c>
      <c r="D19" s="38" t="s">
        <v>64</v>
      </c>
      <c r="E19" s="38" t="s">
        <v>65</v>
      </c>
      <c r="F19" s="38" t="s">
        <v>68</v>
      </c>
      <c r="G19" s="38" t="s">
        <v>67</v>
      </c>
      <c r="H19" s="38" t="s">
        <v>66</v>
      </c>
      <c r="I19" s="38" t="s">
        <v>62</v>
      </c>
      <c r="J19" s="38" t="s">
        <v>69</v>
      </c>
      <c r="K19" s="38" t="s">
        <v>70</v>
      </c>
      <c r="L19" s="33" t="s">
        <v>12</v>
      </c>
    </row>
    <row r="20" spans="1:12" ht="15">
      <c r="A20" t="s">
        <v>46</v>
      </c>
      <c r="B20" s="34">
        <v>89</v>
      </c>
      <c r="C20" s="34">
        <v>36</v>
      </c>
      <c r="D20" s="34">
        <v>152</v>
      </c>
      <c r="E20" s="34">
        <v>164</v>
      </c>
      <c r="F20" s="34">
        <v>11</v>
      </c>
      <c r="G20" s="34">
        <v>131</v>
      </c>
      <c r="H20" s="34">
        <v>218</v>
      </c>
      <c r="I20" s="34">
        <v>140</v>
      </c>
      <c r="J20" s="34">
        <v>0</v>
      </c>
      <c r="K20" s="34">
        <v>1</v>
      </c>
      <c r="L20" s="36">
        <f aca="true" t="shared" si="3" ref="L20:L32">SUM(B20:K20)</f>
        <v>942</v>
      </c>
    </row>
    <row r="21" spans="1:12" ht="15">
      <c r="A21" t="s">
        <v>26</v>
      </c>
      <c r="B21" s="34">
        <v>3445</v>
      </c>
      <c r="C21" s="34">
        <v>2212</v>
      </c>
      <c r="D21" s="34">
        <v>3271</v>
      </c>
      <c r="E21" s="34">
        <v>6685</v>
      </c>
      <c r="F21" s="34">
        <v>613</v>
      </c>
      <c r="G21" s="34">
        <v>2634</v>
      </c>
      <c r="H21" s="34">
        <v>610</v>
      </c>
      <c r="I21" s="34">
        <v>2526</v>
      </c>
      <c r="J21" s="34">
        <v>0</v>
      </c>
      <c r="K21" s="34">
        <v>0</v>
      </c>
      <c r="L21" s="36">
        <f t="shared" si="3"/>
        <v>21996</v>
      </c>
    </row>
    <row r="22" spans="1:12" ht="15">
      <c r="A22" t="s">
        <v>27</v>
      </c>
      <c r="B22" s="34">
        <v>326</v>
      </c>
      <c r="C22" s="34">
        <v>59</v>
      </c>
      <c r="D22" s="34">
        <v>714</v>
      </c>
      <c r="E22" s="34">
        <v>1</v>
      </c>
      <c r="F22" s="34">
        <v>128</v>
      </c>
      <c r="G22" s="34">
        <v>1103</v>
      </c>
      <c r="H22" s="34">
        <v>465</v>
      </c>
      <c r="I22" s="34">
        <v>98</v>
      </c>
      <c r="J22" s="34">
        <v>0</v>
      </c>
      <c r="K22" s="34">
        <v>0</v>
      </c>
      <c r="L22" s="36">
        <f t="shared" si="3"/>
        <v>2894</v>
      </c>
    </row>
    <row r="23" spans="1:12" ht="15">
      <c r="A23" t="s">
        <v>47</v>
      </c>
      <c r="B23" s="34">
        <v>7723</v>
      </c>
      <c r="C23" s="34">
        <v>1009</v>
      </c>
      <c r="D23" s="34">
        <v>435</v>
      </c>
      <c r="E23" s="34">
        <v>1118</v>
      </c>
      <c r="F23" s="34">
        <v>73</v>
      </c>
      <c r="G23" s="34">
        <v>7</v>
      </c>
      <c r="H23" s="34">
        <v>586</v>
      </c>
      <c r="I23" s="34">
        <v>1109</v>
      </c>
      <c r="J23" s="34">
        <v>0</v>
      </c>
      <c r="K23" s="34">
        <v>0</v>
      </c>
      <c r="L23" s="36">
        <f t="shared" si="3"/>
        <v>12060</v>
      </c>
    </row>
    <row r="24" spans="1:12" ht="15">
      <c r="A24" t="s">
        <v>28</v>
      </c>
      <c r="B24" s="34">
        <v>1425</v>
      </c>
      <c r="C24" s="34">
        <v>475</v>
      </c>
      <c r="D24" s="34">
        <v>1490</v>
      </c>
      <c r="E24" s="34">
        <v>537</v>
      </c>
      <c r="F24" s="34">
        <v>179</v>
      </c>
      <c r="G24" s="34">
        <v>9712</v>
      </c>
      <c r="H24" s="34">
        <v>1409</v>
      </c>
      <c r="I24" s="34">
        <v>454</v>
      </c>
      <c r="J24" s="34">
        <v>0</v>
      </c>
      <c r="K24" s="34">
        <v>0</v>
      </c>
      <c r="L24" s="36">
        <f t="shared" si="3"/>
        <v>15681</v>
      </c>
    </row>
    <row r="25" spans="1:12" ht="15">
      <c r="A25" t="s">
        <v>29</v>
      </c>
      <c r="B25" s="34">
        <v>14986</v>
      </c>
      <c r="C25" s="34">
        <v>14112</v>
      </c>
      <c r="D25" s="34">
        <v>8680</v>
      </c>
      <c r="E25" s="34">
        <v>29120</v>
      </c>
      <c r="F25" s="34">
        <v>525</v>
      </c>
      <c r="G25" s="34">
        <v>986</v>
      </c>
      <c r="H25" s="34">
        <v>206537</v>
      </c>
      <c r="I25" s="34">
        <v>101235</v>
      </c>
      <c r="J25" s="34">
        <v>0</v>
      </c>
      <c r="K25" s="34">
        <v>2</v>
      </c>
      <c r="L25" s="36">
        <f t="shared" si="3"/>
        <v>376183</v>
      </c>
    </row>
    <row r="26" spans="1:12" ht="15">
      <c r="A26" t="s">
        <v>30</v>
      </c>
      <c r="B26" s="34">
        <v>28</v>
      </c>
      <c r="C26" s="34">
        <v>183</v>
      </c>
      <c r="D26" s="34">
        <v>770</v>
      </c>
      <c r="E26" s="34">
        <v>482</v>
      </c>
      <c r="F26" s="34">
        <v>38</v>
      </c>
      <c r="G26" s="34">
        <v>265206</v>
      </c>
      <c r="H26" s="34">
        <v>526</v>
      </c>
      <c r="I26" s="34">
        <v>101</v>
      </c>
      <c r="J26" s="34">
        <v>0</v>
      </c>
      <c r="K26" s="34">
        <v>0</v>
      </c>
      <c r="L26" s="36">
        <f t="shared" si="3"/>
        <v>267334</v>
      </c>
    </row>
    <row r="27" spans="1:12" ht="15">
      <c r="A27" t="s">
        <v>31</v>
      </c>
      <c r="B27" s="34">
        <v>22</v>
      </c>
      <c r="C27" s="34">
        <v>120</v>
      </c>
      <c r="D27" s="34">
        <v>223</v>
      </c>
      <c r="E27" s="34">
        <v>200</v>
      </c>
      <c r="F27" s="34">
        <v>24</v>
      </c>
      <c r="G27" s="34">
        <v>399</v>
      </c>
      <c r="H27" s="34">
        <v>71</v>
      </c>
      <c r="I27" s="34">
        <v>288</v>
      </c>
      <c r="J27" s="34">
        <v>0</v>
      </c>
      <c r="K27" s="34">
        <v>0</v>
      </c>
      <c r="L27" s="36">
        <f>SUM(B27:K27)</f>
        <v>1347</v>
      </c>
    </row>
    <row r="28" spans="1:12" ht="15">
      <c r="A28" t="s">
        <v>32</v>
      </c>
      <c r="B28" s="34">
        <v>1463</v>
      </c>
      <c r="C28" s="34">
        <v>629</v>
      </c>
      <c r="D28" s="34">
        <v>537</v>
      </c>
      <c r="E28" s="34">
        <v>431</v>
      </c>
      <c r="F28" s="34">
        <v>138</v>
      </c>
      <c r="G28" s="34">
        <v>0</v>
      </c>
      <c r="H28" s="34">
        <v>748</v>
      </c>
      <c r="I28" s="34">
        <v>181</v>
      </c>
      <c r="J28" s="34">
        <v>0</v>
      </c>
      <c r="K28" s="34">
        <v>0</v>
      </c>
      <c r="L28" s="36">
        <f t="shared" si="3"/>
        <v>4127</v>
      </c>
    </row>
    <row r="29" spans="1:12" ht="15">
      <c r="A29" t="s">
        <v>33</v>
      </c>
      <c r="B29" s="34">
        <v>55</v>
      </c>
      <c r="C29" s="34">
        <v>121</v>
      </c>
      <c r="D29" s="34">
        <v>275</v>
      </c>
      <c r="E29" s="34">
        <v>1029</v>
      </c>
      <c r="F29" s="34">
        <v>38</v>
      </c>
      <c r="G29" s="34">
        <v>703</v>
      </c>
      <c r="H29" s="34">
        <v>187</v>
      </c>
      <c r="I29" s="34">
        <v>56</v>
      </c>
      <c r="J29" s="34">
        <v>0</v>
      </c>
      <c r="K29" s="34">
        <v>0</v>
      </c>
      <c r="L29" s="36">
        <f t="shared" si="3"/>
        <v>2464</v>
      </c>
    </row>
    <row r="30" spans="1:12" ht="15">
      <c r="A30" t="s">
        <v>34</v>
      </c>
      <c r="B30" s="34">
        <v>3961</v>
      </c>
      <c r="C30" s="34">
        <v>1244</v>
      </c>
      <c r="D30" s="34">
        <v>2142</v>
      </c>
      <c r="E30" s="34">
        <v>20384</v>
      </c>
      <c r="F30" s="34">
        <v>206</v>
      </c>
      <c r="G30" s="34">
        <v>185</v>
      </c>
      <c r="H30" s="34">
        <v>1460</v>
      </c>
      <c r="I30" s="34">
        <v>69227</v>
      </c>
      <c r="J30" s="34">
        <v>0</v>
      </c>
      <c r="K30" s="34">
        <v>0</v>
      </c>
      <c r="L30" s="36">
        <f t="shared" si="3"/>
        <v>98809</v>
      </c>
    </row>
    <row r="31" spans="1:12" ht="15">
      <c r="A31" t="s">
        <v>58</v>
      </c>
      <c r="B31" s="34">
        <v>4683</v>
      </c>
      <c r="C31" s="34">
        <v>72</v>
      </c>
      <c r="D31" s="34">
        <v>58</v>
      </c>
      <c r="E31" s="34">
        <v>133</v>
      </c>
      <c r="F31" s="34">
        <v>24</v>
      </c>
      <c r="G31" s="34">
        <v>6735</v>
      </c>
      <c r="H31" s="34">
        <v>61</v>
      </c>
      <c r="I31" s="34">
        <v>166</v>
      </c>
      <c r="J31" s="34">
        <v>0</v>
      </c>
      <c r="K31" s="34">
        <v>0</v>
      </c>
      <c r="L31" s="36">
        <f t="shared" si="3"/>
        <v>11932</v>
      </c>
    </row>
    <row r="32" spans="1:12" ht="15">
      <c r="A32" t="s">
        <v>12</v>
      </c>
      <c r="B32" s="35">
        <f aca="true" t="shared" si="4" ref="B32:K32">SUM(B20:B31)</f>
        <v>38206</v>
      </c>
      <c r="C32" s="35">
        <f t="shared" si="4"/>
        <v>20272</v>
      </c>
      <c r="D32" s="35">
        <f t="shared" si="4"/>
        <v>18747</v>
      </c>
      <c r="E32" s="35">
        <f t="shared" si="4"/>
        <v>60284</v>
      </c>
      <c r="F32" s="35">
        <f t="shared" si="4"/>
        <v>1997</v>
      </c>
      <c r="G32" s="35">
        <f t="shared" si="4"/>
        <v>287801</v>
      </c>
      <c r="H32" s="35">
        <f t="shared" si="4"/>
        <v>212878</v>
      </c>
      <c r="I32" s="35">
        <f t="shared" si="4"/>
        <v>175581</v>
      </c>
      <c r="J32" s="35">
        <f t="shared" si="4"/>
        <v>0</v>
      </c>
      <c r="K32" s="35">
        <f t="shared" si="4"/>
        <v>3</v>
      </c>
      <c r="L32" s="37">
        <f t="shared" si="3"/>
        <v>815769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Agg_ope_and_fin_data_2018_RD</dc:title>
  <dc:subject/>
  <dc:creator>user-laptop</dc:creator>
  <cp:keywords/>
  <dc:description/>
  <cp:lastModifiedBy>Baker Saleh</cp:lastModifiedBy>
  <cp:lastPrinted>2019-10-13T09:08:13Z</cp:lastPrinted>
  <dcterms:created xsi:type="dcterms:W3CDTF">2012-08-31T17:29:23Z</dcterms:created>
  <dcterms:modified xsi:type="dcterms:W3CDTF">2022-04-11T08:09:46Z</dcterms:modified>
  <cp:category/>
  <cp:version/>
  <cp:contentType/>
  <cp:contentStatus/>
</cp:coreProperties>
</file>