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25" activeTab="0"/>
  </bookViews>
  <sheets>
    <sheet name="Sheet1" sheetId="1" r:id="rId1"/>
    <sheet name="Sheet2" sheetId="2" r:id="rId2"/>
  </sheets>
  <definedNames>
    <definedName name="_xlnm.Print_Area" localSheetId="0">'Sheet1'!$A$1:$H$36</definedName>
  </definedNames>
  <calcPr fullCalcOnLoad="1"/>
</workbook>
</file>

<file path=xl/sharedStrings.xml><?xml version="1.0" encoding="utf-8"?>
<sst xmlns="http://schemas.openxmlformats.org/spreadsheetml/2006/main" count="88" uniqueCount="88">
  <si>
    <t>معلومات عامة</t>
  </si>
  <si>
    <t xml:space="preserve"> </t>
  </si>
  <si>
    <t>نتائج اعمال قطاع التامين</t>
  </si>
  <si>
    <t xml:space="preserve"> مجموع اقساط التأمين الصحي</t>
  </si>
  <si>
    <t xml:space="preserve"> مجموع اقساط تأمين المسؤولية المدنية</t>
  </si>
  <si>
    <t xml:space="preserve"> مجموع اقساط التامينات العامة الاخرى</t>
  </si>
  <si>
    <t xml:space="preserve"> مجموع اقساط  تأمين الحريق</t>
  </si>
  <si>
    <t xml:space="preserve"> مجموع اقساط التأمين البحري</t>
  </si>
  <si>
    <t xml:space="preserve"> مجموع اقساط التامين الهندسي</t>
  </si>
  <si>
    <t xml:space="preserve"> مجموع اقساط تأمين الحياة</t>
  </si>
  <si>
    <t xml:space="preserve"> اجمالي اقساط التأمين</t>
  </si>
  <si>
    <t>اجمالي التعويضات المدفوعة</t>
  </si>
  <si>
    <t>ملخص موجودات ومطلوبات قطاع التأمين</t>
  </si>
  <si>
    <t>إجمالي الموجودات المتداولة</t>
  </si>
  <si>
    <t>إجمالي الاستثمارات</t>
  </si>
  <si>
    <t>إجمالي الذمم المدينة</t>
  </si>
  <si>
    <t>صافي الذمم المدينة</t>
  </si>
  <si>
    <t xml:space="preserve">إجمالي الموجودات </t>
  </si>
  <si>
    <t>إجمالي موجودات عقود التامين</t>
  </si>
  <si>
    <t>إجمالي مطلوبات عقود التامين</t>
  </si>
  <si>
    <t>الاحتياطي الإجباري</t>
  </si>
  <si>
    <t>الاحتياطي الاختياري</t>
  </si>
  <si>
    <t>التغير في القيمة العادلة للموجودات المالية</t>
  </si>
  <si>
    <t>الأرباح ( الخسائر ) المدورة</t>
  </si>
  <si>
    <t>مجموع حقوق الملكية</t>
  </si>
  <si>
    <t>Description</t>
  </si>
  <si>
    <t xml:space="preserve">Motor insurance premiums </t>
  </si>
  <si>
    <t>Workers insurance premiums</t>
  </si>
  <si>
    <t>Health insurance premiums</t>
  </si>
  <si>
    <t>Fire insurance premiums</t>
  </si>
  <si>
    <t>Marine insurance premiums</t>
  </si>
  <si>
    <t>Engineering insurance premiums</t>
  </si>
  <si>
    <t>Civil liability insurance premiums</t>
  </si>
  <si>
    <t>Non-life insurance premiums</t>
  </si>
  <si>
    <t>Life insurance premiums</t>
  </si>
  <si>
    <t>Total insurance premiums</t>
  </si>
  <si>
    <t>Total current assets</t>
  </si>
  <si>
    <t>Total investments</t>
  </si>
  <si>
    <t>Total assets</t>
  </si>
  <si>
    <t>Statutory reserve</t>
  </si>
  <si>
    <t>Optional reserve</t>
  </si>
  <si>
    <t>رأس المال المدفوع</t>
  </si>
  <si>
    <t>Cumulative change in assets fair value</t>
  </si>
  <si>
    <t>General information</t>
  </si>
  <si>
    <t>البيـان</t>
  </si>
  <si>
    <t>عدد الفروع والمكاتب</t>
  </si>
  <si>
    <t>عدد الموظفين</t>
  </si>
  <si>
    <t>Number of companies</t>
  </si>
  <si>
    <t>Number of branches</t>
  </si>
  <si>
    <t>Number of employees</t>
  </si>
  <si>
    <t>Accounts receivable, total</t>
  </si>
  <si>
    <t>Accounts receivable, net</t>
  </si>
  <si>
    <t>Total insurance policies assets</t>
  </si>
  <si>
    <t>Total insurance policies liabilities</t>
  </si>
  <si>
    <t>Paid-up capital</t>
  </si>
  <si>
    <t>Retained earnings (losses)</t>
  </si>
  <si>
    <t>Total shareholder's equity</t>
  </si>
  <si>
    <t>Insurance sector results</t>
  </si>
  <si>
    <t xml:space="preserve">Summary of assets and liabilities for insurance sector </t>
  </si>
  <si>
    <t>Total paid-up claims</t>
  </si>
  <si>
    <t>مجموع اقساط تأمين المركبات</t>
  </si>
  <si>
    <t>مجموع اقساط تأمين العمال</t>
  </si>
  <si>
    <t>عدد شركات التأمين</t>
  </si>
  <si>
    <t xml:space="preserve">العملة: (دولار امريكي)  </t>
  </si>
  <si>
    <t>عدد الوكلاء و المنتجين</t>
  </si>
  <si>
    <t>Currency : (US Dollar)</t>
  </si>
  <si>
    <t>31/3/2020</t>
  </si>
  <si>
    <t>30/6/2020</t>
  </si>
  <si>
    <t>30/9/2020</t>
  </si>
  <si>
    <t>بيانات تشغيلية ومالية مجمعة من 1/1/2020 وحتى:-</t>
  </si>
  <si>
    <t>Aggregated operational and financial data from 1/1/2020 until:-</t>
  </si>
  <si>
    <t xml:space="preserve">عدد وسطاء التأمين </t>
  </si>
  <si>
    <t xml:space="preserve">عدد وسطاء إعادة التأمين </t>
  </si>
  <si>
    <t>Number of Inurance intermediaries</t>
  </si>
  <si>
    <t>Number of reinsurance intermediaries</t>
  </si>
  <si>
    <t>وطنية</t>
  </si>
  <si>
    <t>التكافل</t>
  </si>
  <si>
    <t>ترست</t>
  </si>
  <si>
    <t>تمكين</t>
  </si>
  <si>
    <t>فلسطين</t>
  </si>
  <si>
    <t>المشرق</t>
  </si>
  <si>
    <t>عالمية</t>
  </si>
  <si>
    <t>الرهن</t>
  </si>
  <si>
    <t>اليكو</t>
  </si>
  <si>
    <t>المجموع</t>
  </si>
  <si>
    <t>Number of agents and producers</t>
  </si>
  <si>
    <t xml:space="preserve">31/12/2020 </t>
  </si>
  <si>
    <t>اهلية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</si>
</sst>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1]dddd\,\ mmmm\ dd\,\ yyyy"/>
    <numFmt numFmtId="181" formatCode="[$-401]hh:mm:ss\ AM/PM"/>
    <numFmt numFmtId="182" formatCode="_(* #,##0_);_(* \(#,##0\);_(* &quot;-&quot;??_);_(@_)"/>
    <numFmt numFmtId="183" formatCode="0.0"/>
    <numFmt numFmtId="184" formatCode="_-* #,##0.000_-;\-* #,##0.0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5A4573"/>
      <name val="Arial"/>
      <family val="2"/>
    </font>
    <font>
      <b/>
      <sz val="11"/>
      <color rgb="FF5A4573"/>
      <name val="Arial"/>
      <family val="2"/>
    </font>
    <font>
      <b/>
      <sz val="9"/>
      <color rgb="FF5A4573"/>
      <name val="Arial"/>
      <family val="2"/>
    </font>
    <font>
      <sz val="10"/>
      <color theme="7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5A4573"/>
      </bottom>
    </border>
    <border>
      <left/>
      <right/>
      <top style="medium"/>
      <bottom style="medium">
        <color rgb="FF5A4573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Border="1" applyAlignment="1" applyProtection="1">
      <alignment horizontal="right" vertical="center" readingOrder="2"/>
      <protection/>
    </xf>
    <xf numFmtId="0" fontId="42" fillId="33" borderId="0" xfId="0" applyFont="1" applyFill="1" applyBorder="1" applyAlignment="1" applyProtection="1">
      <alignment horizontal="right" vertical="center" readingOrder="2"/>
      <protection/>
    </xf>
    <xf numFmtId="0" fontId="42" fillId="33" borderId="10" xfId="0" applyFont="1" applyFill="1" applyBorder="1" applyAlignment="1" applyProtection="1">
      <alignment horizontal="right" vertical="center" readingOrder="2"/>
      <protection/>
    </xf>
    <xf numFmtId="0" fontId="43" fillId="34" borderId="11" xfId="0" applyFont="1" applyFill="1" applyBorder="1" applyAlignment="1" applyProtection="1">
      <alignment vertical="top" wrapText="1"/>
      <protection/>
    </xf>
    <xf numFmtId="0" fontId="43" fillId="34" borderId="11" xfId="0" applyFont="1" applyFill="1" applyBorder="1" applyAlignment="1" applyProtection="1">
      <alignment horizontal="center" vertical="center" wrapText="1"/>
      <protection/>
    </xf>
    <xf numFmtId="0" fontId="43" fillId="34" borderId="0" xfId="0" applyFont="1" applyFill="1" applyBorder="1" applyAlignment="1" applyProtection="1">
      <alignment vertical="top" wrapText="1"/>
      <protection/>
    </xf>
    <xf numFmtId="0" fontId="43" fillId="34" borderId="0" xfId="0" applyFont="1" applyFill="1" applyBorder="1" applyAlignment="1" applyProtection="1">
      <alignment horizontal="center" vertical="center" wrapText="1"/>
      <protection/>
    </xf>
    <xf numFmtId="0" fontId="43" fillId="34" borderId="11" xfId="0" applyFont="1" applyFill="1" applyBorder="1" applyAlignment="1" applyProtection="1">
      <alignment horizontal="left" vertical="center" wrapText="1" readingOrder="1"/>
      <protection/>
    </xf>
    <xf numFmtId="0" fontId="0" fillId="0" borderId="0" xfId="0" applyAlignment="1">
      <alignment horizontal="left" readingOrder="1"/>
    </xf>
    <xf numFmtId="0" fontId="42" fillId="33" borderId="0" xfId="0" applyFont="1" applyFill="1" applyBorder="1" applyAlignment="1" applyProtection="1">
      <alignment horizontal="left" vertical="center" readingOrder="1"/>
      <protection/>
    </xf>
    <xf numFmtId="0" fontId="42" fillId="0" borderId="0" xfId="0" applyFont="1" applyBorder="1" applyAlignment="1" applyProtection="1">
      <alignment horizontal="left" vertical="center" readingOrder="1"/>
      <protection/>
    </xf>
    <xf numFmtId="0" fontId="42" fillId="33" borderId="10" xfId="0" applyFont="1" applyFill="1" applyBorder="1" applyAlignment="1" applyProtection="1">
      <alignment horizontal="left" vertical="center" readingOrder="1"/>
      <protection/>
    </xf>
    <xf numFmtId="0" fontId="44" fillId="0" borderId="0" xfId="0" applyFont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34" borderId="11" xfId="0" applyFont="1" applyFill="1" applyBorder="1" applyAlignment="1" applyProtection="1">
      <alignment horizontal="right" vertical="center" wrapText="1"/>
      <protection/>
    </xf>
    <xf numFmtId="0" fontId="42" fillId="0" borderId="0" xfId="0" applyFont="1" applyBorder="1" applyAlignment="1" applyProtection="1">
      <alignment horizontal="left" vertical="center" readingOrder="2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38" fontId="42" fillId="33" borderId="0" xfId="0" applyNumberFormat="1" applyFont="1" applyFill="1" applyBorder="1" applyAlignment="1" applyProtection="1">
      <alignment horizontal="center" vertical="center"/>
      <protection/>
    </xf>
    <xf numFmtId="38" fontId="42" fillId="0" borderId="0" xfId="0" applyNumberFormat="1" applyFont="1" applyBorder="1" applyAlignment="1" applyProtection="1">
      <alignment horizontal="center" vertical="center"/>
      <protection/>
    </xf>
    <xf numFmtId="38" fontId="4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38" fontId="42" fillId="0" borderId="0" xfId="0" applyNumberFormat="1" applyFont="1" applyFill="1" applyBorder="1" applyAlignment="1" applyProtection="1">
      <alignment horizontal="center" vertical="center"/>
      <protection/>
    </xf>
    <xf numFmtId="38" fontId="42" fillId="5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9" fontId="0" fillId="0" borderId="0" xfId="42" applyFont="1" applyAlignment="1">
      <alignment/>
    </xf>
    <xf numFmtId="38" fontId="42" fillId="5" borderId="10" xfId="0" applyNumberFormat="1" applyFont="1" applyFill="1" applyBorder="1" applyAlignment="1" applyProtection="1">
      <alignment horizontal="center" vertical="center"/>
      <protection/>
    </xf>
    <xf numFmtId="184" fontId="0" fillId="0" borderId="0" xfId="42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 readingOrder="1"/>
    </xf>
    <xf numFmtId="0" fontId="43" fillId="0" borderId="0" xfId="0" applyFont="1" applyBorder="1" applyAlignment="1" applyProtection="1">
      <alignment horizontal="right"/>
      <protection/>
    </xf>
    <xf numFmtId="0" fontId="43" fillId="33" borderId="0" xfId="0" applyFont="1" applyFill="1" applyBorder="1" applyAlignment="1">
      <alignment horizontal="center" vertical="center" textRotation="90" wrapText="1" readingOrder="2"/>
    </xf>
    <xf numFmtId="0" fontId="43" fillId="33" borderId="0" xfId="0" applyFont="1" applyFill="1" applyAlignment="1">
      <alignment horizontal="center" vertical="center" textRotation="90" readingOrder="2"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3" fillId="33" borderId="0" xfId="0" applyFont="1" applyFill="1" applyBorder="1" applyAlignment="1">
      <alignment horizontal="center" vertical="center" textRotation="90" readingOrder="2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43" fillId="0" borderId="12" xfId="0" applyFont="1" applyBorder="1" applyAlignment="1" applyProtection="1">
      <alignment horizontal="left" vertical="center"/>
      <protection/>
    </xf>
    <xf numFmtId="0" fontId="45" fillId="0" borderId="0" xfId="0" applyFont="1" applyAlignment="1">
      <alignment horizontal="right" vertical="center" wrapText="1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rightToLeft="1" tabSelected="1" view="pageBreakPreview" zoomScale="89" zoomScaleNormal="89" zoomScaleSheetLayoutView="89" zoomScalePageLayoutView="0" workbookViewId="0" topLeftCell="A1">
      <selection activeCell="F7" sqref="F7"/>
    </sheetView>
  </sheetViews>
  <sheetFormatPr defaultColWidth="9.140625" defaultRowHeight="15"/>
  <cols>
    <col min="1" max="1" width="10.7109375" style="0" customWidth="1"/>
    <col min="2" max="2" width="29.7109375" style="0" customWidth="1"/>
    <col min="3" max="3" width="19.140625" style="23" customWidth="1"/>
    <col min="4" max="6" width="20.28125" style="23" customWidth="1"/>
    <col min="7" max="7" width="37.8515625" style="9" customWidth="1"/>
    <col min="8" max="8" width="13.7109375" style="0" customWidth="1"/>
    <col min="10" max="10" width="16.140625" style="0" bestFit="1" customWidth="1"/>
  </cols>
  <sheetData>
    <row r="1" ht="15.75" customHeight="1"/>
    <row r="2" spans="1:8" ht="15">
      <c r="A2" s="34" t="s">
        <v>69</v>
      </c>
      <c r="B2" s="34"/>
      <c r="C2" s="19"/>
      <c r="D2" s="19"/>
      <c r="E2" s="19"/>
      <c r="F2" s="19"/>
      <c r="G2" s="17"/>
      <c r="H2" s="17" t="s">
        <v>70</v>
      </c>
    </row>
    <row r="3" spans="1:8" ht="15.75" thickBot="1">
      <c r="A3" s="14" t="s">
        <v>63</v>
      </c>
      <c r="B3" s="14"/>
      <c r="C3" s="18"/>
      <c r="D3" s="18"/>
      <c r="E3" s="18"/>
      <c r="F3" s="18"/>
      <c r="G3" s="42" t="s">
        <v>65</v>
      </c>
      <c r="H3" s="42"/>
    </row>
    <row r="4" spans="1:8" ht="15.75" thickBot="1">
      <c r="A4" s="4"/>
      <c r="B4" s="15" t="s">
        <v>44</v>
      </c>
      <c r="C4" s="5" t="s">
        <v>66</v>
      </c>
      <c r="D4" s="5" t="s">
        <v>67</v>
      </c>
      <c r="E4" s="5" t="s">
        <v>68</v>
      </c>
      <c r="F4" s="5" t="s">
        <v>86</v>
      </c>
      <c r="G4" s="8" t="s">
        <v>25</v>
      </c>
      <c r="H4" s="4"/>
    </row>
    <row r="5" spans="1:8" ht="15">
      <c r="A5" s="6"/>
      <c r="B5" s="7"/>
      <c r="C5" s="7"/>
      <c r="D5" s="7"/>
      <c r="E5" s="7"/>
      <c r="F5" s="7"/>
      <c r="H5" s="6"/>
    </row>
    <row r="6" spans="1:8" ht="15">
      <c r="A6" s="39" t="s">
        <v>0</v>
      </c>
      <c r="B6" s="2" t="s">
        <v>62</v>
      </c>
      <c r="C6" s="20">
        <v>10</v>
      </c>
      <c r="D6" s="20">
        <v>10</v>
      </c>
      <c r="E6" s="20">
        <v>10</v>
      </c>
      <c r="F6" s="20">
        <v>10</v>
      </c>
      <c r="G6" s="10" t="s">
        <v>47</v>
      </c>
      <c r="H6" s="35" t="s">
        <v>43</v>
      </c>
    </row>
    <row r="7" spans="1:8" ht="15">
      <c r="A7" s="39"/>
      <c r="B7" s="1" t="s">
        <v>45</v>
      </c>
      <c r="C7" s="21">
        <v>164</v>
      </c>
      <c r="D7" s="21">
        <v>165</v>
      </c>
      <c r="E7" s="21">
        <v>176</v>
      </c>
      <c r="F7" s="21">
        <v>181</v>
      </c>
      <c r="G7" s="11" t="s">
        <v>48</v>
      </c>
      <c r="H7" s="35"/>
    </row>
    <row r="8" spans="1:8" ht="15">
      <c r="A8" s="39"/>
      <c r="B8" s="2" t="s">
        <v>46</v>
      </c>
      <c r="C8" s="20">
        <v>1500</v>
      </c>
      <c r="D8" s="20">
        <v>1490</v>
      </c>
      <c r="E8" s="20">
        <v>1493</v>
      </c>
      <c r="F8" s="20">
        <v>1511</v>
      </c>
      <c r="G8" s="10" t="s">
        <v>49</v>
      </c>
      <c r="H8" s="35"/>
    </row>
    <row r="9" spans="1:8" ht="15">
      <c r="A9" s="39"/>
      <c r="B9" s="1" t="s">
        <v>64</v>
      </c>
      <c r="C9" s="21">
        <v>265</v>
      </c>
      <c r="D9" s="21">
        <f>33+30+38+22+26+52+26+21+1+6+6+7+6+1+1+1</f>
        <v>277</v>
      </c>
      <c r="E9" s="21">
        <v>276</v>
      </c>
      <c r="F9" s="21">
        <v>258</v>
      </c>
      <c r="G9" s="11" t="s">
        <v>85</v>
      </c>
      <c r="H9" s="35"/>
    </row>
    <row r="10" spans="1:8" ht="15">
      <c r="A10" s="39"/>
      <c r="B10" s="2" t="s">
        <v>71</v>
      </c>
      <c r="C10" s="20">
        <v>16</v>
      </c>
      <c r="D10" s="20">
        <v>16</v>
      </c>
      <c r="E10" s="20">
        <v>16</v>
      </c>
      <c r="F10" s="20">
        <v>16</v>
      </c>
      <c r="G10" s="10" t="s">
        <v>73</v>
      </c>
      <c r="H10" s="35"/>
    </row>
    <row r="11" spans="1:8" ht="15">
      <c r="A11" s="39"/>
      <c r="B11" s="1" t="s">
        <v>72</v>
      </c>
      <c r="C11" s="21">
        <v>1</v>
      </c>
      <c r="D11" s="21">
        <v>1</v>
      </c>
      <c r="E11" s="21">
        <v>1</v>
      </c>
      <c r="F11" s="21">
        <v>1</v>
      </c>
      <c r="G11" s="11" t="s">
        <v>74</v>
      </c>
      <c r="H11" s="35"/>
    </row>
    <row r="12" spans="1:8" ht="15">
      <c r="A12" s="36" t="s">
        <v>2</v>
      </c>
      <c r="B12" s="2" t="s">
        <v>60</v>
      </c>
      <c r="C12" s="20">
        <v>49040522</v>
      </c>
      <c r="D12" s="20">
        <v>96375816</v>
      </c>
      <c r="E12" s="20">
        <v>152826384</v>
      </c>
      <c r="F12" s="20">
        <v>208203152.85647058</v>
      </c>
      <c r="G12" s="10" t="s">
        <v>26</v>
      </c>
      <c r="H12" s="36" t="s">
        <v>57</v>
      </c>
    </row>
    <row r="13" spans="1:8" ht="15">
      <c r="A13" s="36"/>
      <c r="B13" s="1" t="s">
        <v>61</v>
      </c>
      <c r="C13" s="21">
        <v>9132543</v>
      </c>
      <c r="D13" s="21">
        <v>14053655</v>
      </c>
      <c r="E13" s="21">
        <v>18953786</v>
      </c>
      <c r="F13" s="24">
        <v>24105475.72</v>
      </c>
      <c r="G13" s="11" t="s">
        <v>27</v>
      </c>
      <c r="H13" s="36"/>
    </row>
    <row r="14" spans="1:8" ht="15">
      <c r="A14" s="36"/>
      <c r="B14" s="2" t="s">
        <v>3</v>
      </c>
      <c r="C14" s="20">
        <v>14035234</v>
      </c>
      <c r="D14" s="20">
        <v>20770705</v>
      </c>
      <c r="E14" s="20">
        <v>28115665</v>
      </c>
      <c r="F14" s="20">
        <v>32103237.16</v>
      </c>
      <c r="G14" s="10" t="s">
        <v>28</v>
      </c>
      <c r="H14" s="36"/>
    </row>
    <row r="15" spans="1:8" ht="15">
      <c r="A15" s="36"/>
      <c r="B15" s="1" t="s">
        <v>4</v>
      </c>
      <c r="C15" s="21">
        <v>1379525</v>
      </c>
      <c r="D15" s="21">
        <v>2362094</v>
      </c>
      <c r="E15" s="21">
        <v>3276445</v>
      </c>
      <c r="F15" s="24">
        <v>4238377</v>
      </c>
      <c r="G15" s="11" t="s">
        <v>32</v>
      </c>
      <c r="H15" s="36"/>
    </row>
    <row r="16" spans="1:8" ht="15">
      <c r="A16" s="36"/>
      <c r="B16" s="2" t="s">
        <v>5</v>
      </c>
      <c r="C16" s="20">
        <v>2003722</v>
      </c>
      <c r="D16" s="20">
        <v>3153629</v>
      </c>
      <c r="E16" s="20">
        <v>4185640.19</v>
      </c>
      <c r="F16" s="20">
        <v>4873295.93</v>
      </c>
      <c r="G16" s="10" t="s">
        <v>33</v>
      </c>
      <c r="H16" s="36"/>
    </row>
    <row r="17" spans="1:8" ht="15">
      <c r="A17" s="36"/>
      <c r="B17" s="1" t="s">
        <v>6</v>
      </c>
      <c r="C17" s="21">
        <v>3829960</v>
      </c>
      <c r="D17" s="21">
        <v>11161556</v>
      </c>
      <c r="E17" s="21">
        <v>13264549</v>
      </c>
      <c r="F17" s="24">
        <v>15753554.190000001</v>
      </c>
      <c r="G17" s="11" t="s">
        <v>29</v>
      </c>
      <c r="H17" s="36"/>
    </row>
    <row r="18" spans="1:8" ht="15">
      <c r="A18" s="36"/>
      <c r="B18" s="2" t="s">
        <v>7</v>
      </c>
      <c r="C18" s="20">
        <v>538561</v>
      </c>
      <c r="D18" s="20">
        <v>895462</v>
      </c>
      <c r="E18" s="20">
        <v>1182466.24</v>
      </c>
      <c r="F18" s="20">
        <v>1542319</v>
      </c>
      <c r="G18" s="10" t="s">
        <v>30</v>
      </c>
      <c r="H18" s="36"/>
    </row>
    <row r="19" spans="1:8" ht="15">
      <c r="A19" s="36"/>
      <c r="B19" s="1" t="s">
        <v>8</v>
      </c>
      <c r="C19" s="21">
        <v>2267454</v>
      </c>
      <c r="D19" s="21">
        <v>3406142</v>
      </c>
      <c r="E19" s="21">
        <v>4620757.0600000005</v>
      </c>
      <c r="F19" s="24">
        <v>6061942.04</v>
      </c>
      <c r="G19" s="11" t="s">
        <v>31</v>
      </c>
      <c r="H19" s="36"/>
    </row>
    <row r="20" spans="1:8" ht="15">
      <c r="A20" s="36"/>
      <c r="B20" s="2" t="s">
        <v>9</v>
      </c>
      <c r="C20" s="20">
        <v>1635819</v>
      </c>
      <c r="D20" s="20">
        <v>3256662</v>
      </c>
      <c r="E20" s="20">
        <v>4780925.45</v>
      </c>
      <c r="F20" s="20">
        <v>6362749</v>
      </c>
      <c r="G20" s="10" t="s">
        <v>34</v>
      </c>
      <c r="H20" s="36"/>
    </row>
    <row r="21" spans="1:8" ht="15">
      <c r="A21" s="36"/>
      <c r="B21" s="1" t="s">
        <v>10</v>
      </c>
      <c r="C21" s="21">
        <v>83863340</v>
      </c>
      <c r="D21" s="21">
        <v>155435721</v>
      </c>
      <c r="E21" s="21">
        <f>SUM(E12:E20)</f>
        <v>231206617.94</v>
      </c>
      <c r="F21" s="24">
        <f>SUM(F12:F20)</f>
        <v>303244102.8964706</v>
      </c>
      <c r="G21" s="11" t="s">
        <v>35</v>
      </c>
      <c r="H21" s="36"/>
    </row>
    <row r="22" spans="1:10" ht="15">
      <c r="A22" s="36"/>
      <c r="B22" s="2" t="s">
        <v>11</v>
      </c>
      <c r="C22" s="20">
        <v>44855423</v>
      </c>
      <c r="D22" s="20">
        <v>79851617</v>
      </c>
      <c r="E22" s="25">
        <v>126655353</v>
      </c>
      <c r="F22" s="20">
        <v>177569807</v>
      </c>
      <c r="G22" s="10" t="s">
        <v>59</v>
      </c>
      <c r="H22" s="36"/>
      <c r="J22" s="30"/>
    </row>
    <row r="23" spans="1:8" ht="15">
      <c r="A23" s="36"/>
      <c r="B23" s="1" t="s">
        <v>1</v>
      </c>
      <c r="C23" s="21"/>
      <c r="D23" s="21"/>
      <c r="E23" s="21"/>
      <c r="F23" s="21"/>
      <c r="G23" s="11"/>
      <c r="H23" s="36"/>
    </row>
    <row r="24" spans="1:8" ht="15">
      <c r="A24" s="39" t="s">
        <v>12</v>
      </c>
      <c r="B24" s="2" t="s">
        <v>13</v>
      </c>
      <c r="C24" s="20">
        <v>369400853.65186197</v>
      </c>
      <c r="D24" s="20">
        <v>390347621</v>
      </c>
      <c r="E24" s="25">
        <v>401114730.156113</v>
      </c>
      <c r="F24" s="25">
        <v>437370398.62320405</v>
      </c>
      <c r="G24" s="10" t="s">
        <v>36</v>
      </c>
      <c r="H24" s="35" t="s">
        <v>58</v>
      </c>
    </row>
    <row r="25" spans="1:8" ht="15">
      <c r="A25" s="40"/>
      <c r="B25" s="1" t="s">
        <v>14</v>
      </c>
      <c r="C25" s="21">
        <v>243235802</v>
      </c>
      <c r="D25" s="24">
        <v>238286447</v>
      </c>
      <c r="E25" s="24">
        <v>240291973.96848568</v>
      </c>
      <c r="F25" s="24">
        <v>266330030</v>
      </c>
      <c r="G25" s="11" t="s">
        <v>37</v>
      </c>
      <c r="H25" s="37"/>
    </row>
    <row r="26" spans="1:8" ht="15">
      <c r="A26" s="40"/>
      <c r="B26" s="2" t="s">
        <v>15</v>
      </c>
      <c r="C26" s="20">
        <v>112218653</v>
      </c>
      <c r="D26" s="20">
        <v>123933619</v>
      </c>
      <c r="E26" s="25">
        <v>120904990</v>
      </c>
      <c r="F26" s="25">
        <v>109037260</v>
      </c>
      <c r="G26" s="10" t="s">
        <v>50</v>
      </c>
      <c r="H26" s="37"/>
    </row>
    <row r="27" spans="1:8" ht="15">
      <c r="A27" s="40"/>
      <c r="B27" s="1" t="s">
        <v>16</v>
      </c>
      <c r="C27" s="21">
        <v>94012872</v>
      </c>
      <c r="D27" s="21">
        <v>99452144</v>
      </c>
      <c r="E27" s="24">
        <v>94849718</v>
      </c>
      <c r="F27" s="24">
        <v>87133915</v>
      </c>
      <c r="G27" s="16" t="s">
        <v>51</v>
      </c>
      <c r="H27" s="37"/>
    </row>
    <row r="28" spans="1:8" ht="15">
      <c r="A28" s="40"/>
      <c r="B28" s="2" t="s">
        <v>17</v>
      </c>
      <c r="C28" s="20">
        <v>606636332.651862</v>
      </c>
      <c r="D28" s="20">
        <v>630179830</v>
      </c>
      <c r="E28" s="25">
        <v>641850122.156113</v>
      </c>
      <c r="F28" s="25">
        <v>684160925.623204</v>
      </c>
      <c r="G28" s="10" t="s">
        <v>38</v>
      </c>
      <c r="H28" s="37"/>
    </row>
    <row r="29" spans="1:8" ht="15">
      <c r="A29" s="40"/>
      <c r="B29" s="1" t="s">
        <v>18</v>
      </c>
      <c r="C29" s="21">
        <v>56877992.651861995</v>
      </c>
      <c r="D29" s="21">
        <v>60480585</v>
      </c>
      <c r="E29" s="24">
        <v>67074813.156113</v>
      </c>
      <c r="F29" s="24">
        <v>69541705.62320407</v>
      </c>
      <c r="G29" s="11" t="s">
        <v>52</v>
      </c>
      <c r="H29" s="37"/>
    </row>
    <row r="30" spans="1:8" ht="15">
      <c r="A30" s="40"/>
      <c r="B30" s="2" t="s">
        <v>19</v>
      </c>
      <c r="C30" s="20">
        <v>295836029</v>
      </c>
      <c r="D30" s="20">
        <v>307702361</v>
      </c>
      <c r="E30" s="25">
        <v>317693805.61010003</v>
      </c>
      <c r="F30" s="25">
        <v>328503727.11071706</v>
      </c>
      <c r="G30" s="10" t="s">
        <v>53</v>
      </c>
      <c r="H30" s="37"/>
    </row>
    <row r="31" spans="1:8" ht="15">
      <c r="A31" s="40"/>
      <c r="B31" s="1" t="s">
        <v>41</v>
      </c>
      <c r="C31" s="21">
        <v>94460000</v>
      </c>
      <c r="D31" s="21">
        <v>94460000</v>
      </c>
      <c r="E31" s="24">
        <v>94460000</v>
      </c>
      <c r="F31" s="24">
        <v>98460000</v>
      </c>
      <c r="G31" s="11" t="s">
        <v>54</v>
      </c>
      <c r="H31" s="37"/>
    </row>
    <row r="32" spans="1:8" ht="15">
      <c r="A32" s="40"/>
      <c r="B32" s="2" t="s">
        <v>20</v>
      </c>
      <c r="C32" s="20">
        <v>18485957</v>
      </c>
      <c r="D32" s="20">
        <v>18507585</v>
      </c>
      <c r="E32" s="25">
        <v>18507585</v>
      </c>
      <c r="F32" s="25">
        <v>20232849</v>
      </c>
      <c r="G32" s="10" t="s">
        <v>39</v>
      </c>
      <c r="H32" s="37"/>
    </row>
    <row r="33" spans="1:8" ht="15">
      <c r="A33" s="40"/>
      <c r="B33" s="1" t="s">
        <v>21</v>
      </c>
      <c r="C33" s="21">
        <v>11243731</v>
      </c>
      <c r="D33" s="21">
        <v>11224067</v>
      </c>
      <c r="E33" s="24">
        <v>11208458</v>
      </c>
      <c r="F33" s="24">
        <v>11845117</v>
      </c>
      <c r="G33" s="11" t="s">
        <v>40</v>
      </c>
      <c r="H33" s="37"/>
    </row>
    <row r="34" spans="1:8" ht="15">
      <c r="A34" s="40"/>
      <c r="B34" s="2" t="s">
        <v>22</v>
      </c>
      <c r="C34" s="20">
        <v>13480545</v>
      </c>
      <c r="D34" s="20">
        <v>13299622</v>
      </c>
      <c r="E34" s="25">
        <v>11878064</v>
      </c>
      <c r="F34" s="25">
        <v>15579865</v>
      </c>
      <c r="G34" s="10" t="s">
        <v>42</v>
      </c>
      <c r="H34" s="37"/>
    </row>
    <row r="35" spans="1:8" ht="15">
      <c r="A35" s="40"/>
      <c r="B35" s="1" t="s">
        <v>23</v>
      </c>
      <c r="C35" s="21">
        <v>46066511</v>
      </c>
      <c r="D35" s="21">
        <v>47131609</v>
      </c>
      <c r="E35" s="24">
        <v>48727265</v>
      </c>
      <c r="F35" s="24">
        <v>49434267</v>
      </c>
      <c r="G35" s="11" t="s">
        <v>55</v>
      </c>
      <c r="H35" s="37"/>
    </row>
    <row r="36" spans="1:8" ht="15.75" thickBot="1">
      <c r="A36" s="41"/>
      <c r="B36" s="3" t="s">
        <v>24</v>
      </c>
      <c r="C36" s="22">
        <v>191621637</v>
      </c>
      <c r="D36" s="22">
        <v>193125151</v>
      </c>
      <c r="E36" s="31">
        <v>192759881</v>
      </c>
      <c r="F36" s="31">
        <v>205482456</v>
      </c>
      <c r="G36" s="12" t="s">
        <v>56</v>
      </c>
      <c r="H36" s="38"/>
    </row>
    <row r="37" spans="3:6" ht="15">
      <c r="C37" s="32"/>
      <c r="D37" s="32"/>
      <c r="E37" s="32"/>
      <c r="F37" s="32"/>
    </row>
    <row r="38" spans="1:8" ht="15">
      <c r="A38" s="43"/>
      <c r="B38" s="43"/>
      <c r="C38" s="43"/>
      <c r="D38" s="43"/>
      <c r="E38" s="33"/>
      <c r="F38" s="33"/>
      <c r="G38" s="33"/>
      <c r="H38" s="33"/>
    </row>
  </sheetData>
  <sheetProtection/>
  <mergeCells count="10">
    <mergeCell ref="E38:H38"/>
    <mergeCell ref="A2:B2"/>
    <mergeCell ref="H6:H11"/>
    <mergeCell ref="H12:H23"/>
    <mergeCell ref="H24:H36"/>
    <mergeCell ref="A6:A11"/>
    <mergeCell ref="A12:A23"/>
    <mergeCell ref="A24:A36"/>
    <mergeCell ref="G3:H3"/>
    <mergeCell ref="A38:D38"/>
  </mergeCells>
  <printOptions/>
  <pageMargins left="0.7" right="0.7" top="0.75" bottom="0.75" header="0.3" footer="0.3"/>
  <pageSetup fitToHeight="0" fitToWidth="1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rightToLeft="1" zoomScalePageLayoutView="0" workbookViewId="0" topLeftCell="A1">
      <selection activeCell="B9" sqref="B9"/>
    </sheetView>
  </sheetViews>
  <sheetFormatPr defaultColWidth="9.140625" defaultRowHeight="15"/>
  <cols>
    <col min="1" max="2" width="13.28125" style="0" customWidth="1"/>
  </cols>
  <sheetData>
    <row r="2" spans="1:2" ht="15">
      <c r="A2" s="17"/>
      <c r="B2" s="17"/>
    </row>
    <row r="3" spans="1:2" ht="15">
      <c r="A3" s="13"/>
      <c r="B3" s="13"/>
    </row>
    <row r="6" spans="1:11" ht="15">
      <c r="A6" s="26" t="s">
        <v>75</v>
      </c>
      <c r="B6" s="26" t="s">
        <v>87</v>
      </c>
      <c r="C6" s="26" t="s">
        <v>76</v>
      </c>
      <c r="D6" s="26" t="s">
        <v>77</v>
      </c>
      <c r="E6" s="26" t="s">
        <v>78</v>
      </c>
      <c r="F6" s="26" t="s">
        <v>79</v>
      </c>
      <c r="G6" s="26" t="s">
        <v>80</v>
      </c>
      <c r="H6" s="26" t="s">
        <v>81</v>
      </c>
      <c r="I6" s="26" t="s">
        <v>82</v>
      </c>
      <c r="J6" s="26" t="s">
        <v>83</v>
      </c>
      <c r="K6" s="27" t="s">
        <v>84</v>
      </c>
    </row>
    <row r="7" spans="1:11" ht="15">
      <c r="A7" s="28">
        <v>30</v>
      </c>
      <c r="B7" s="28">
        <v>25</v>
      </c>
      <c r="C7" s="28">
        <v>24</v>
      </c>
      <c r="D7" s="28">
        <v>20</v>
      </c>
      <c r="E7" s="28">
        <v>19</v>
      </c>
      <c r="F7" s="28">
        <v>23</v>
      </c>
      <c r="G7" s="28">
        <v>20</v>
      </c>
      <c r="H7" s="28">
        <v>18</v>
      </c>
      <c r="I7" s="28">
        <v>1</v>
      </c>
      <c r="J7" s="28">
        <v>1</v>
      </c>
      <c r="K7" s="28">
        <f>SUM(A7:J7)</f>
        <v>181</v>
      </c>
    </row>
    <row r="8" spans="1:11" ht="15">
      <c r="A8" s="28">
        <v>203</v>
      </c>
      <c r="B8" s="28">
        <v>147</v>
      </c>
      <c r="C8" s="28">
        <v>190</v>
      </c>
      <c r="D8" s="28">
        <v>249</v>
      </c>
      <c r="E8" s="28">
        <v>150</v>
      </c>
      <c r="F8" s="28">
        <v>159</v>
      </c>
      <c r="G8" s="28">
        <v>178</v>
      </c>
      <c r="H8" s="28">
        <v>218</v>
      </c>
      <c r="I8" s="28">
        <v>2</v>
      </c>
      <c r="J8" s="28">
        <v>15</v>
      </c>
      <c r="K8" s="28">
        <f>SUM(A8:J8)</f>
        <v>1511</v>
      </c>
    </row>
    <row r="9" spans="1:11" ht="15">
      <c r="A9" s="28">
        <v>25</v>
      </c>
      <c r="B9" s="28">
        <v>22</v>
      </c>
      <c r="C9" s="28">
        <v>36</v>
      </c>
      <c r="D9" s="28">
        <v>53</v>
      </c>
      <c r="E9" s="28">
        <v>19</v>
      </c>
      <c r="F9" s="28">
        <v>39</v>
      </c>
      <c r="G9" s="28">
        <v>25</v>
      </c>
      <c r="H9" s="28">
        <v>39</v>
      </c>
      <c r="I9" s="28">
        <v>0</v>
      </c>
      <c r="J9" s="28">
        <v>0</v>
      </c>
      <c r="K9" s="28">
        <f>SUM(A9:J9)</f>
        <v>258</v>
      </c>
    </row>
    <row r="10" spans="1:11" ht="15">
      <c r="A10" s="28">
        <v>0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f>SUM(A10:J10)</f>
        <v>0</v>
      </c>
    </row>
    <row r="12" spans="1:11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Agg_ope_and_fin_data_2018_RD</dc:title>
  <dc:subject/>
  <dc:creator>user-laptop</dc:creator>
  <cp:keywords/>
  <dc:description/>
  <cp:lastModifiedBy>Baker Saleh</cp:lastModifiedBy>
  <cp:lastPrinted>2020-12-06T06:54:32Z</cp:lastPrinted>
  <dcterms:created xsi:type="dcterms:W3CDTF">2012-08-31T17:29:23Z</dcterms:created>
  <dcterms:modified xsi:type="dcterms:W3CDTF">2022-04-11T07:13:46Z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MCTET7URAYYM-2134830548-96</vt:lpwstr>
  </property>
  <property fmtid="{D5CDD505-2E9C-101B-9397-08002B2CF9AE}" pid="3" name="_dlc_DocIdItemGuid">
    <vt:lpwstr>8de0984a-3593-4f14-b270-0b73424e296e</vt:lpwstr>
  </property>
  <property fmtid="{D5CDD505-2E9C-101B-9397-08002B2CF9AE}" pid="4" name="_dlc_DocIdUrl">
    <vt:lpwstr>https://bms.pcma.ps/Rsearches/Statistics/_layouts/15/DocIdRedir.aspx?ID=MCTET7URAYYM-2134830548-96, MCTET7URAYYM-2134830548-96</vt:lpwstr>
  </property>
</Properties>
</file>