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<sst xmlns="http://schemas.openxmlformats.org/spreadsheetml/2006/main" count="72" uniqueCount="45">
  <si>
    <t>الاستثمارات</t>
  </si>
  <si>
    <t>البيان</t>
  </si>
  <si>
    <t>داخلي</t>
  </si>
  <si>
    <t>خارجي</t>
  </si>
  <si>
    <t>الاسهم</t>
  </si>
  <si>
    <t>السندات</t>
  </si>
  <si>
    <t>ودائع بنكية</t>
  </si>
  <si>
    <t>العقارات</t>
  </si>
  <si>
    <t>المجموع</t>
  </si>
  <si>
    <t>احتياطيات التأمين الفنية</t>
  </si>
  <si>
    <t>اجمالي المخصص</t>
  </si>
  <si>
    <t>حصة معيد التأمين</t>
  </si>
  <si>
    <t>احتياطي الاخطار السارية</t>
  </si>
  <si>
    <t>احتياطي ادعاءات تحت التسوية</t>
  </si>
  <si>
    <t>احتياطي ادعاءات غير مبلغ عنها</t>
  </si>
  <si>
    <t>اخرى</t>
  </si>
  <si>
    <t>الاحتياطي  الحسابي</t>
  </si>
  <si>
    <t>Investments</t>
  </si>
  <si>
    <t xml:space="preserve">Stocks </t>
  </si>
  <si>
    <t>Bonds</t>
  </si>
  <si>
    <t>Bank deposits</t>
  </si>
  <si>
    <t>Total</t>
  </si>
  <si>
    <t>Reinsurer's share</t>
  </si>
  <si>
    <t>Other</t>
  </si>
  <si>
    <t>Internal</t>
  </si>
  <si>
    <t>External</t>
  </si>
  <si>
    <t>العملة: (دولار امريكي)</t>
  </si>
  <si>
    <t xml:space="preserve">Analysis of investments &amp; technical reserves as it is on:-    </t>
  </si>
  <si>
    <t>Real estate</t>
  </si>
  <si>
    <t>Insurance technical reserves</t>
  </si>
  <si>
    <t>Current risk reserve</t>
  </si>
  <si>
    <t>Mathematical reserve</t>
  </si>
  <si>
    <t>Outstanding claims reserve</t>
  </si>
  <si>
    <t>Unreported claims reserve</t>
  </si>
  <si>
    <t>Total provision</t>
  </si>
  <si>
    <t xml:space="preserve">Description </t>
  </si>
  <si>
    <t xml:space="preserve"> </t>
  </si>
  <si>
    <t>Description</t>
  </si>
  <si>
    <t>Currency: (US Dollar)</t>
  </si>
  <si>
    <t>تحليل الاستثمارات والاحتياطيات الفنية كما في:-</t>
  </si>
  <si>
    <t>30/6/2015</t>
  </si>
  <si>
    <t>30/9/2015</t>
  </si>
  <si>
    <t>31/12/2015</t>
  </si>
  <si>
    <t xml:space="preserve">* الاحصائيات لا تشمل البيانات المالية لشركة المجموعه الاهلية للتامين </t>
  </si>
  <si>
    <t xml:space="preserve">*Statistics not included financial statement of the  Ahleia Insurance Group 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</si>
</sst>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  <numFmt numFmtId="18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36"/>
      <name val="Arial"/>
      <family val="2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sz val="11"/>
      <color theme="7" tint="-0.24997000396251678"/>
      <name val="Calibri"/>
      <family val="2"/>
    </font>
    <font>
      <sz val="11"/>
      <color rgb="FF5A457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5A4573"/>
      </top>
      <bottom/>
    </border>
    <border>
      <left/>
      <right/>
      <top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Fill="1" applyBorder="1" applyAlignment="1" applyProtection="1">
      <alignment horizontal="center"/>
      <protection/>
    </xf>
    <xf numFmtId="180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180" fontId="42" fillId="33" borderId="0" xfId="0" applyNumberFormat="1" applyFont="1" applyFill="1" applyBorder="1" applyAlignment="1" applyProtection="1">
      <alignment horizontal="center"/>
      <protection/>
    </xf>
    <xf numFmtId="180" fontId="41" fillId="0" borderId="11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0" fontId="41" fillId="33" borderId="0" xfId="0" applyFont="1" applyFill="1" applyBorder="1" applyAlignment="1" applyProtection="1">
      <alignment horizontal="left" readingOrder="1"/>
      <protection/>
    </xf>
    <xf numFmtId="0" fontId="41" fillId="0" borderId="0" xfId="0" applyFont="1" applyBorder="1" applyAlignment="1" applyProtection="1">
      <alignment horizontal="left" vertical="center" readingOrder="1"/>
      <protection locked="0"/>
    </xf>
    <xf numFmtId="0" fontId="41" fillId="33" borderId="10" xfId="0" applyFont="1" applyFill="1" applyBorder="1" applyAlignment="1" applyProtection="1">
      <alignment horizontal="left" readingOrder="1"/>
      <protection/>
    </xf>
    <xf numFmtId="0" fontId="41" fillId="0" borderId="0" xfId="0" applyFont="1" applyFill="1" applyBorder="1" applyAlignment="1" applyProtection="1">
      <alignment horizontal="left" readingOrder="1"/>
      <protection/>
    </xf>
    <xf numFmtId="180" fontId="41" fillId="0" borderId="11" xfId="0" applyNumberFormat="1" applyFont="1" applyFill="1" applyBorder="1" applyAlignment="1" applyProtection="1">
      <alignment horizontal="left" readingOrder="1"/>
      <protection/>
    </xf>
    <xf numFmtId="180" fontId="41" fillId="33" borderId="0" xfId="0" applyNumberFormat="1" applyFont="1" applyFill="1" applyBorder="1" applyAlignment="1" applyProtection="1">
      <alignment horizontal="left" readingOrder="1"/>
      <protection/>
    </xf>
    <xf numFmtId="180" fontId="41" fillId="0" borderId="11" xfId="0" applyNumberFormat="1" applyFont="1" applyFill="1" applyBorder="1" applyAlignment="1" applyProtection="1">
      <alignment horizontal="left"/>
      <protection/>
    </xf>
    <xf numFmtId="0" fontId="41" fillId="0" borderId="12" xfId="0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1" fillId="33" borderId="1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 horizontal="right" vertical="center"/>
      <protection locked="0"/>
    </xf>
    <xf numFmtId="180" fontId="42" fillId="0" borderId="13" xfId="0" applyNumberFormat="1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 vertical="center"/>
      <protection locked="0"/>
    </xf>
    <xf numFmtId="180" fontId="41" fillId="33" borderId="13" xfId="0" applyNumberFormat="1" applyFont="1" applyFill="1" applyBorder="1" applyAlignment="1" applyProtection="1">
      <alignment horizontal="right" vertical="center" wrapText="1"/>
      <protection/>
    </xf>
    <xf numFmtId="180" fontId="41" fillId="33" borderId="13" xfId="0" applyNumberFormat="1" applyFont="1" applyFill="1" applyBorder="1" applyAlignment="1" applyProtection="1">
      <alignment horizontal="center" wrapText="1"/>
      <protection/>
    </xf>
    <xf numFmtId="180" fontId="41" fillId="33" borderId="13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vertical="center"/>
      <protection/>
    </xf>
    <xf numFmtId="3" fontId="42" fillId="33" borderId="10" xfId="0" applyNumberFormat="1" applyFont="1" applyFill="1" applyBorder="1" applyAlignment="1" applyProtection="1">
      <alignment horizontal="center" vertical="center"/>
      <protection/>
    </xf>
    <xf numFmtId="3" fontId="42" fillId="0" borderId="0" xfId="0" applyNumberFormat="1" applyFont="1" applyFill="1" applyBorder="1" applyAlignment="1" applyProtection="1">
      <alignment horizontal="center" vertical="center"/>
      <protection/>
    </xf>
    <xf numFmtId="3" fontId="42" fillId="33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1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41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vertical="center" readingOrder="1"/>
      <protection/>
    </xf>
    <xf numFmtId="0" fontId="41" fillId="0" borderId="0" xfId="0" applyFont="1" applyBorder="1" applyAlignment="1" applyProtection="1">
      <alignment horizontal="right" vertical="center"/>
      <protection locked="0"/>
    </xf>
    <xf numFmtId="14" fontId="41" fillId="0" borderId="12" xfId="0" applyNumberFormat="1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604;&#1601;%20&#1602;&#1587;&#1605;%20&#1575;&#1604;&#1585;&#1602;&#1575;&#1576;&#1577;%20&#1575;&#1604;&#1605;&#1575;&#1604;&#1610;&#1577;%20-%20&#1575;&#1581;&#1589;&#1575;&#1574;&#1610;&#1575;&#1578;%20&#1575;&#1604;&#1578;&#1575;&#1605;&#1610;&#1606;\Ahmad%20Tumeh\&#1575;&#1581;&#1589;&#1575;&#1574;&#1610;&#1575;&#1578;\&#1575;&#1581;&#1589;&#1575;&#1574;&#1610;&#1577;%2031-12-2015\&#1575;&#1581;&#1589;&#1575;&#1574;&#1610;&#1577;%20&#1575;&#1604;&#1602;&#1591;&#1575;&#1593;%20&#1576;&#1583;&#1608;&#1606;%20&#1575;&#1604;&#1575;&#1607;&#1604;&#1610;&#1577;\&#1575;&#1581;&#1589;&#1575;&#1574;&#1610;&#1575;&#1578;%20&#1578;&#1581;&#1604;&#1610;&#1604;%20&#1605;&#1575;&#1604;&#1610;%202015-&#1576;&#1583;&#1608;&#1606;%20&#1575;&#1604;&#1575;&#1607;&#1604;&#1610;&#1577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17">
        <row r="7">
          <cell r="H7">
            <v>24854917</v>
          </cell>
          <cell r="I7">
            <v>22088085</v>
          </cell>
        </row>
        <row r="8">
          <cell r="H8">
            <v>0</v>
          </cell>
          <cell r="I8">
            <v>28030522</v>
          </cell>
        </row>
        <row r="9">
          <cell r="H9">
            <v>36452788</v>
          </cell>
          <cell r="I9">
            <v>6496903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rightToLeft="1" tabSelected="1" zoomScale="70" zoomScaleNormal="70" zoomScalePageLayoutView="0" workbookViewId="0" topLeftCell="D1">
      <selection activeCell="E28" sqref="E28"/>
    </sheetView>
  </sheetViews>
  <sheetFormatPr defaultColWidth="9.140625" defaultRowHeight="15"/>
  <cols>
    <col min="1" max="1" width="5.8515625" style="0" customWidth="1"/>
    <col min="2" max="2" width="32.421875" style="0" customWidth="1"/>
    <col min="3" max="3" width="21.57421875" style="0" customWidth="1"/>
    <col min="4" max="4" width="22.00390625" style="0" customWidth="1"/>
    <col min="5" max="5" width="22.00390625" style="1" customWidth="1"/>
    <col min="6" max="6" width="31.00390625" style="1" customWidth="1"/>
    <col min="7" max="7" width="31.28125" style="1" customWidth="1"/>
    <col min="8" max="10" width="26.28125" style="1" customWidth="1"/>
    <col min="11" max="11" width="32.28125" style="0" customWidth="1"/>
    <col min="12" max="12" width="4.28125" style="0" customWidth="1"/>
    <col min="13" max="16" width="38.8515625" style="0" customWidth="1"/>
  </cols>
  <sheetData>
    <row r="2" spans="2:11" ht="15">
      <c r="B2" s="18" t="s">
        <v>39</v>
      </c>
      <c r="C2" s="18"/>
      <c r="D2" s="18"/>
      <c r="E2" s="18"/>
      <c r="F2" s="18"/>
      <c r="G2" s="18"/>
      <c r="H2" s="18"/>
      <c r="I2" s="18"/>
      <c r="J2" s="18"/>
      <c r="K2" s="18" t="s">
        <v>27</v>
      </c>
    </row>
    <row r="3" spans="2:11" s="1" customFormat="1" ht="15">
      <c r="B3" s="33" t="s">
        <v>26</v>
      </c>
      <c r="C3" s="18"/>
      <c r="D3" s="18"/>
      <c r="E3" s="18"/>
      <c r="F3" s="18"/>
      <c r="G3" s="18"/>
      <c r="H3" s="18"/>
      <c r="I3" s="18"/>
      <c r="J3" s="18"/>
      <c r="K3" s="33" t="s">
        <v>38</v>
      </c>
    </row>
    <row r="4" spans="2:11" s="1" customFormat="1" ht="1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15.75" thickBot="1">
      <c r="B5" s="44" t="s">
        <v>0</v>
      </c>
      <c r="C5" s="44"/>
      <c r="D5" s="44"/>
      <c r="E5" s="37"/>
      <c r="F5" s="37"/>
      <c r="G5" s="40"/>
      <c r="H5" s="40"/>
      <c r="I5" s="42"/>
      <c r="J5" s="42"/>
      <c r="K5" s="10" t="s">
        <v>17</v>
      </c>
    </row>
    <row r="6" spans="2:11" ht="15.75" thickBot="1">
      <c r="B6" s="17"/>
      <c r="C6" s="45">
        <v>42094</v>
      </c>
      <c r="D6" s="46"/>
      <c r="E6" s="45" t="s">
        <v>40</v>
      </c>
      <c r="F6" s="46"/>
      <c r="G6" s="45" t="s">
        <v>41</v>
      </c>
      <c r="H6" s="46"/>
      <c r="I6" s="45" t="s">
        <v>42</v>
      </c>
      <c r="J6" s="46"/>
      <c r="K6" s="16" t="s">
        <v>36</v>
      </c>
    </row>
    <row r="7" spans="2:11" ht="15">
      <c r="B7" s="5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/>
    </row>
    <row r="8" spans="2:11" s="1" customFormat="1" ht="15.75" thickBot="1">
      <c r="B8" s="20" t="s">
        <v>1</v>
      </c>
      <c r="C8" s="2" t="s">
        <v>24</v>
      </c>
      <c r="D8" s="2" t="s">
        <v>25</v>
      </c>
      <c r="E8" s="2" t="s">
        <v>24</v>
      </c>
      <c r="F8" s="2" t="s">
        <v>25</v>
      </c>
      <c r="G8" s="2" t="s">
        <v>24</v>
      </c>
      <c r="H8" s="2" t="s">
        <v>25</v>
      </c>
      <c r="I8" s="2" t="s">
        <v>24</v>
      </c>
      <c r="J8" s="2" t="s">
        <v>25</v>
      </c>
      <c r="K8" s="19" t="s">
        <v>37</v>
      </c>
    </row>
    <row r="9" spans="2:14" ht="15">
      <c r="B9" s="21" t="s">
        <v>4</v>
      </c>
      <c r="C9" s="34">
        <v>34059589</v>
      </c>
      <c r="D9" s="34">
        <v>24510353</v>
      </c>
      <c r="E9" s="34">
        <v>34554773</v>
      </c>
      <c r="F9" s="34">
        <v>23935655</v>
      </c>
      <c r="G9" s="34">
        <v>35733846</v>
      </c>
      <c r="H9" s="34">
        <v>23484290</v>
      </c>
      <c r="I9" s="34">
        <f>'[1]تحليل الاستثمارات والاحتياطيات '!$H$7</f>
        <v>24854917</v>
      </c>
      <c r="J9" s="34">
        <f>'[1]تحليل الاستثمارات والاحتياطيات '!$I$7</f>
        <v>22088085</v>
      </c>
      <c r="K9" s="11" t="s">
        <v>18</v>
      </c>
      <c r="L9" s="8"/>
      <c r="M9" s="8"/>
      <c r="N9" s="8"/>
    </row>
    <row r="10" spans="2:14" ht="15">
      <c r="B10" s="20" t="s">
        <v>5</v>
      </c>
      <c r="C10" s="35">
        <v>0</v>
      </c>
      <c r="D10" s="35">
        <v>29715658.82</v>
      </c>
      <c r="E10" s="35">
        <v>0</v>
      </c>
      <c r="F10" s="35">
        <v>31592251</v>
      </c>
      <c r="G10" s="35">
        <v>0</v>
      </c>
      <c r="H10" s="35">
        <v>29857192</v>
      </c>
      <c r="I10" s="35">
        <f>'[1]تحليل الاستثمارات والاحتياطيات '!$H$8</f>
        <v>0</v>
      </c>
      <c r="J10" s="35">
        <f>'[1]تحليل الاستثمارات والاحتياطيات '!$I$8</f>
        <v>28030522</v>
      </c>
      <c r="K10" s="12" t="s">
        <v>19</v>
      </c>
      <c r="L10" s="8"/>
      <c r="M10" s="8"/>
      <c r="N10" s="8"/>
    </row>
    <row r="11" spans="2:14" ht="15">
      <c r="B11" s="22" t="s">
        <v>6</v>
      </c>
      <c r="C11" s="36">
        <v>35178351</v>
      </c>
      <c r="D11" s="36">
        <v>5845228</v>
      </c>
      <c r="E11" s="36">
        <v>33037823</v>
      </c>
      <c r="F11" s="36">
        <v>6545316</v>
      </c>
      <c r="G11" s="36">
        <v>31679060.47</v>
      </c>
      <c r="H11" s="36">
        <v>6474577.98</v>
      </c>
      <c r="I11" s="36">
        <f>'[1]تحليل الاستثمارات والاحتياطيات '!$H$9</f>
        <v>36452788</v>
      </c>
      <c r="J11" s="36">
        <f>'[1]تحليل الاستثمارات والاحتياطيات '!$I$9</f>
        <v>6496903</v>
      </c>
      <c r="K11" s="9" t="s">
        <v>20</v>
      </c>
      <c r="L11" s="8"/>
      <c r="M11" s="8"/>
      <c r="N11" s="8"/>
    </row>
    <row r="12" spans="2:14" ht="15">
      <c r="B12" s="20" t="s">
        <v>7</v>
      </c>
      <c r="C12" s="35">
        <v>50828179</v>
      </c>
      <c r="D12" s="35">
        <v>3141465</v>
      </c>
      <c r="E12" s="35">
        <v>52063344</v>
      </c>
      <c r="F12" s="35">
        <v>3179143</v>
      </c>
      <c r="G12" s="35">
        <v>51682231</v>
      </c>
      <c r="H12" s="35">
        <v>3116140</v>
      </c>
      <c r="I12" s="35">
        <v>54704265</v>
      </c>
      <c r="J12" s="35">
        <v>1337244</v>
      </c>
      <c r="K12" s="12" t="s">
        <v>28</v>
      </c>
      <c r="L12" s="8"/>
      <c r="M12" s="8"/>
      <c r="N12" s="8"/>
    </row>
    <row r="13" spans="2:14" ht="15">
      <c r="B13" s="22" t="s">
        <v>15</v>
      </c>
      <c r="C13" s="36">
        <v>4366782</v>
      </c>
      <c r="D13" s="36">
        <v>0</v>
      </c>
      <c r="E13" s="36">
        <v>4207217</v>
      </c>
      <c r="F13" s="36">
        <v>0</v>
      </c>
      <c r="G13" s="36">
        <v>4251177</v>
      </c>
      <c r="H13" s="36">
        <v>0</v>
      </c>
      <c r="I13" s="36">
        <v>2722102</v>
      </c>
      <c r="J13" s="36">
        <v>0</v>
      </c>
      <c r="K13" s="9" t="s">
        <v>23</v>
      </c>
      <c r="L13" s="8"/>
      <c r="M13" s="8"/>
      <c r="N13" s="8"/>
    </row>
    <row r="14" spans="2:14" ht="15.75" thickBot="1">
      <c r="B14" s="23" t="s">
        <v>8</v>
      </c>
      <c r="C14" s="7">
        <f>SUM(C9:C13)</f>
        <v>124432901</v>
      </c>
      <c r="D14" s="7">
        <f>SUM(D9:D13)</f>
        <v>63212704.82</v>
      </c>
      <c r="E14" s="7">
        <v>123863157</v>
      </c>
      <c r="F14" s="7">
        <v>65252365</v>
      </c>
      <c r="G14" s="7">
        <f>SUM(G9:G13)</f>
        <v>123346314.47</v>
      </c>
      <c r="H14" s="7">
        <f>SUM(H9:H13)</f>
        <v>62932199.980000004</v>
      </c>
      <c r="I14" s="7">
        <f>SUM(I9:I13)</f>
        <v>118734072</v>
      </c>
      <c r="J14" s="7">
        <f>SUM(J9:J13)</f>
        <v>57952754</v>
      </c>
      <c r="K14" s="13" t="s">
        <v>21</v>
      </c>
      <c r="L14" s="8"/>
      <c r="M14" s="8"/>
      <c r="N14" s="8"/>
    </row>
    <row r="15" spans="2:14" ht="15">
      <c r="B15" s="2"/>
      <c r="C15" s="3"/>
      <c r="D15" s="3"/>
      <c r="E15" s="3"/>
      <c r="F15" s="3"/>
      <c r="G15" s="3"/>
      <c r="H15" s="3"/>
      <c r="I15" s="3"/>
      <c r="J15" s="3"/>
      <c r="K15" s="8"/>
      <c r="L15" s="8"/>
      <c r="M15" s="8"/>
      <c r="N15" s="8"/>
    </row>
    <row r="16" spans="2:14" ht="15.75" thickBot="1">
      <c r="B16" s="27" t="s">
        <v>9</v>
      </c>
      <c r="C16" s="28"/>
      <c r="D16" s="28"/>
      <c r="E16" s="28"/>
      <c r="F16" s="28"/>
      <c r="G16" s="28"/>
      <c r="H16" s="28"/>
      <c r="I16" s="28"/>
      <c r="J16" s="28"/>
      <c r="K16" s="29" t="s">
        <v>29</v>
      </c>
      <c r="L16" s="8"/>
      <c r="M16" s="8"/>
      <c r="N16" s="8"/>
    </row>
    <row r="17" spans="2:14" ht="15">
      <c r="B17" s="2"/>
      <c r="C17" s="38" t="s">
        <v>10</v>
      </c>
      <c r="D17" s="38" t="s">
        <v>11</v>
      </c>
      <c r="E17" s="38" t="s">
        <v>10</v>
      </c>
      <c r="F17" s="38" t="s">
        <v>11</v>
      </c>
      <c r="G17" s="38" t="s">
        <v>10</v>
      </c>
      <c r="H17" s="38" t="s">
        <v>11</v>
      </c>
      <c r="I17" s="38" t="s">
        <v>10</v>
      </c>
      <c r="J17" s="38" t="s">
        <v>11</v>
      </c>
      <c r="K17" s="2"/>
      <c r="L17" s="8"/>
      <c r="M17" s="8"/>
      <c r="N17" s="8"/>
    </row>
    <row r="18" spans="2:14" s="1" customFormat="1" ht="15.75" thickBot="1">
      <c r="B18" s="30" t="s">
        <v>1</v>
      </c>
      <c r="C18" s="31" t="s">
        <v>34</v>
      </c>
      <c r="D18" s="31" t="s">
        <v>22</v>
      </c>
      <c r="E18" s="31" t="s">
        <v>34</v>
      </c>
      <c r="F18" s="31" t="s">
        <v>22</v>
      </c>
      <c r="G18" s="31" t="s">
        <v>34</v>
      </c>
      <c r="H18" s="31" t="s">
        <v>22</v>
      </c>
      <c r="I18" s="31" t="s">
        <v>34</v>
      </c>
      <c r="J18" s="31" t="s">
        <v>22</v>
      </c>
      <c r="K18" s="32" t="s">
        <v>35</v>
      </c>
      <c r="L18" s="8"/>
      <c r="M18" s="8"/>
      <c r="N18" s="8"/>
    </row>
    <row r="19" spans="2:14" ht="15">
      <c r="B19" s="24" t="s">
        <v>12</v>
      </c>
      <c r="C19" s="3">
        <v>53084767</v>
      </c>
      <c r="D19" s="3">
        <v>7237759</v>
      </c>
      <c r="E19" s="3">
        <v>57920190</v>
      </c>
      <c r="F19" s="3">
        <v>7935580</v>
      </c>
      <c r="G19" s="3">
        <v>56824251</v>
      </c>
      <c r="H19" s="3">
        <v>7302490</v>
      </c>
      <c r="I19" s="3">
        <v>52837278</v>
      </c>
      <c r="J19" s="3">
        <v>6282211</v>
      </c>
      <c r="K19" s="12" t="s">
        <v>30</v>
      </c>
      <c r="L19" s="8"/>
      <c r="M19" s="8"/>
      <c r="N19" s="8"/>
    </row>
    <row r="20" spans="2:14" ht="15">
      <c r="B20" s="25" t="s">
        <v>16</v>
      </c>
      <c r="C20" s="6">
        <v>10212908</v>
      </c>
      <c r="D20" s="6">
        <v>429835</v>
      </c>
      <c r="E20" s="6">
        <v>10249323</v>
      </c>
      <c r="F20" s="6">
        <v>471149</v>
      </c>
      <c r="G20" s="6">
        <v>9929227</v>
      </c>
      <c r="H20" s="6">
        <v>590988</v>
      </c>
      <c r="I20" s="6">
        <v>9725474</v>
      </c>
      <c r="J20" s="6">
        <v>482818</v>
      </c>
      <c r="K20" s="14" t="s">
        <v>31</v>
      </c>
      <c r="L20" s="8"/>
      <c r="M20" s="8"/>
      <c r="N20" s="8"/>
    </row>
    <row r="21" spans="2:14" ht="15">
      <c r="B21" s="24" t="s">
        <v>13</v>
      </c>
      <c r="C21" s="3">
        <v>100416896</v>
      </c>
      <c r="D21" s="3">
        <v>23570006.810000002</v>
      </c>
      <c r="E21" s="3">
        <v>103993257</v>
      </c>
      <c r="F21" s="3">
        <v>24169488</v>
      </c>
      <c r="G21" s="3">
        <v>103049530</v>
      </c>
      <c r="H21" s="3">
        <v>23420527</v>
      </c>
      <c r="I21" s="3">
        <v>89842134</v>
      </c>
      <c r="J21" s="3">
        <v>20280507</v>
      </c>
      <c r="K21" s="12" t="s">
        <v>32</v>
      </c>
      <c r="L21" s="8"/>
      <c r="M21" s="8"/>
      <c r="N21" s="8"/>
    </row>
    <row r="22" spans="2:14" ht="15">
      <c r="B22" s="25" t="s">
        <v>14</v>
      </c>
      <c r="C22" s="6">
        <v>9384433</v>
      </c>
      <c r="D22" s="6">
        <v>0</v>
      </c>
      <c r="E22" s="6">
        <v>9907758</v>
      </c>
      <c r="F22" s="6">
        <v>0</v>
      </c>
      <c r="G22" s="6">
        <v>10613902</v>
      </c>
      <c r="H22" s="6">
        <v>0</v>
      </c>
      <c r="I22" s="6">
        <v>11789074</v>
      </c>
      <c r="J22" s="6">
        <v>0</v>
      </c>
      <c r="K22" s="14" t="s">
        <v>33</v>
      </c>
      <c r="L22" s="8"/>
      <c r="M22" s="8"/>
      <c r="N22" s="8"/>
    </row>
    <row r="23" spans="2:14" ht="15.75" thickBot="1">
      <c r="B23" s="26" t="s">
        <v>8</v>
      </c>
      <c r="C23" s="7">
        <v>173099004</v>
      </c>
      <c r="D23" s="7">
        <v>31237600.810000002</v>
      </c>
      <c r="E23" s="7">
        <f aca="true" t="shared" si="0" ref="E23:J23">SUM(E19:E22)</f>
        <v>182070528</v>
      </c>
      <c r="F23" s="7">
        <f t="shared" si="0"/>
        <v>32576217</v>
      </c>
      <c r="G23" s="7">
        <f t="shared" si="0"/>
        <v>180416910</v>
      </c>
      <c r="H23" s="7">
        <f t="shared" si="0"/>
        <v>31314005</v>
      </c>
      <c r="I23" s="7">
        <f t="shared" si="0"/>
        <v>164193960</v>
      </c>
      <c r="J23" s="7">
        <f t="shared" si="0"/>
        <v>27045536</v>
      </c>
      <c r="K23" s="15" t="s">
        <v>21</v>
      </c>
      <c r="L23" s="8"/>
      <c r="M23" s="8"/>
      <c r="N23" s="8"/>
    </row>
    <row r="24" spans="2:10" ht="14.25">
      <c r="B24" s="4"/>
      <c r="C24" s="3"/>
      <c r="D24" s="3"/>
      <c r="E24" s="3"/>
      <c r="F24" s="3"/>
      <c r="G24" s="3"/>
      <c r="H24" s="3"/>
      <c r="I24" s="3"/>
      <c r="J24" s="3"/>
    </row>
    <row r="25" spans="2:13" s="1" customFormat="1" ht="14.25">
      <c r="B25" s="47" t="s">
        <v>43</v>
      </c>
      <c r="C25" s="47"/>
      <c r="D25" s="47"/>
      <c r="F25" s="39"/>
      <c r="G25" s="39"/>
      <c r="H25" s="39"/>
      <c r="I25" s="39"/>
      <c r="J25" s="39"/>
      <c r="K25" s="43" t="s">
        <v>44</v>
      </c>
      <c r="L25" s="43"/>
      <c r="M25" s="43"/>
    </row>
    <row r="27" ht="14.25">
      <c r="G27" s="41"/>
    </row>
    <row r="28" spans="8:10" ht="14.25">
      <c r="H28" s="8"/>
      <c r="I28" s="8"/>
      <c r="J28" s="8"/>
    </row>
    <row r="29" spans="7:10" ht="14.25">
      <c r="G29" s="8"/>
      <c r="H29" s="8"/>
      <c r="I29" s="8"/>
      <c r="J29" s="8"/>
    </row>
    <row r="30" spans="7:10" ht="14.25">
      <c r="G30" s="8"/>
      <c r="H30" s="8"/>
      <c r="I30" s="8"/>
      <c r="J30" s="8"/>
    </row>
    <row r="31" spans="7:10" ht="14.25">
      <c r="G31" s="8"/>
      <c r="H31" s="8"/>
      <c r="I31" s="8"/>
      <c r="J31" s="8"/>
    </row>
    <row r="32" spans="6:10" ht="14.25">
      <c r="F32" s="8"/>
      <c r="G32" s="8"/>
      <c r="H32" s="8"/>
      <c r="I32" s="8"/>
      <c r="J32" s="8"/>
    </row>
    <row r="33" spans="6:10" ht="14.25">
      <c r="F33" s="8"/>
      <c r="G33" s="8"/>
      <c r="H33" s="8"/>
      <c r="I33" s="8"/>
      <c r="J33" s="8"/>
    </row>
    <row r="34" spans="6:10" ht="14.25">
      <c r="F34" s="8"/>
      <c r="G34" s="8"/>
      <c r="H34" s="8"/>
      <c r="I34" s="8"/>
      <c r="J34" s="8"/>
    </row>
    <row r="35" spans="8:10" ht="14.25">
      <c r="H35" s="8"/>
      <c r="I35" s="8"/>
      <c r="J35" s="8"/>
    </row>
  </sheetData>
  <sheetProtection/>
  <mergeCells count="6">
    <mergeCell ref="B5:D5"/>
    <mergeCell ref="C6:D6"/>
    <mergeCell ref="E6:F6"/>
    <mergeCell ref="G6:H6"/>
    <mergeCell ref="I6:J6"/>
    <mergeCell ref="B25:D25"/>
  </mergeCells>
  <printOptions horizontalCentered="1"/>
  <pageMargins left="0.25" right="0.25" top="0.75" bottom="0.75" header="0.3" footer="0.3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تحليل الاستثمارات والاحتياطيات الفنية</dc:title>
  <dc:subject/>
  <dc:creator>user-laptop</dc:creator>
  <cp:keywords/>
  <dc:description/>
  <cp:lastModifiedBy>Dalal Hannon</cp:lastModifiedBy>
  <cp:lastPrinted>2016-04-20T06:41:47Z</cp:lastPrinted>
  <dcterms:created xsi:type="dcterms:W3CDTF">2012-09-07T21:05:00Z</dcterms:created>
  <dcterms:modified xsi:type="dcterms:W3CDTF">2016-04-20T09:40:39Z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MCTET7URAYYM-123422113-115</vt:lpwstr>
  </property>
  <property fmtid="{D5CDD505-2E9C-101B-9397-08002B2CF9AE}" pid="4" name="_dlc_DocIdItemGu">
    <vt:lpwstr>38bf3e42-e2df-490d-a525-28cadc71b003</vt:lpwstr>
  </property>
  <property fmtid="{D5CDD505-2E9C-101B-9397-08002B2CF9AE}" pid="5" name="_dlc_DocIdU">
    <vt:lpwstr>https://bms.pcma.ps/Rsearches/Statistics/_layouts/15/DocIdRedir.aspx?ID=MCTET7URAYYM-123422113-115, MCTET7URAYYM-123422113-115</vt:lpwstr>
  </property>
</Properties>
</file>