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50" activeTab="0"/>
  </bookViews>
  <sheets>
    <sheet name="مجموع" sheetId="1" r:id="rId1"/>
  </sheets>
  <definedNames>
    <definedName name="_xlnm.Print_Area" localSheetId="0">'مجموع'!$A$1:$J$19</definedName>
  </definedNames>
  <calcPr fullCalcOnLoad="1"/>
</workbook>
</file>

<file path=xl/sharedStrings.xml><?xml version="1.0" encoding="utf-8"?>
<sst xmlns="http://schemas.openxmlformats.org/spreadsheetml/2006/main" count="48" uniqueCount="33">
  <si>
    <t>حسابات جارية</t>
  </si>
  <si>
    <t>النقد</t>
  </si>
  <si>
    <t>المجموع</t>
  </si>
  <si>
    <t>القروض</t>
  </si>
  <si>
    <t>البيان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</si>
  <si>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</si>
  <si>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</si>
  <si>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</si>
  <si>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</si>
  <si>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</si>
  <si>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</si>
  <si>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</si>
  <si>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</si>
  <si>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</si>
  <si>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</si>
  <si>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</si>
  <si>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</si>
  <si>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</si>
  <si>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</si>
  <si>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</si>
  <si>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>العملة: (دولار امريكي)</t>
  </si>
  <si>
    <t>Currency: (US Dollar)</t>
  </si>
  <si>
    <t xml:space="preserve">قروض قصيرة الاجل </t>
  </si>
  <si>
    <t>Short term loans</t>
  </si>
  <si>
    <t xml:space="preserve">تحليل النقد والحسابات الجارية والقروض كما في :- *            </t>
  </si>
  <si>
    <t xml:space="preserve">Analysis of cash, current accounts and loans as it is on:-*       </t>
  </si>
  <si>
    <t>محلي</t>
  </si>
  <si>
    <t>31/03/2023</t>
  </si>
  <si>
    <t>30/06/2023</t>
  </si>
  <si>
    <t>31/12/2023</t>
  </si>
  <si>
    <t>*30/09/2023</t>
  </si>
  <si>
    <t>* الاحصائيات لا تشمل البيانات المالية للشركة الأمريكية للتأمين على الحياة- اليكو</t>
  </si>
  <si>
    <t>* Statistics not included financial statement of the  American Life Insurance Company- ALICO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</si>
</sst>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  <numFmt numFmtId="181" formatCode="_-* #,##0.0_-;\-* #,##0.0_-;_-* &quot;-&quot;??_-;_-@_-"/>
    <numFmt numFmtId="182" formatCode="_-* #,##0_-;\-* #,##0_-;_-* &quot;-&quot;??_-;_-@_-"/>
    <numFmt numFmtId="183" formatCode="_(* #,##0.000_);_(* \(#,##0.000\);_(* &quot;-&quot;??_);_(@_)"/>
    <numFmt numFmtId="184" formatCode="_(* #,##0.000_);_(* \(#,##0.000\);_(* &quot;-&quot;???_);_(@_)"/>
    <numFmt numFmtId="185" formatCode="_-* #,##0.000_-;\-* #,##0.000_-;_-* &quot;-&quot;??_-;_-@_-"/>
    <numFmt numFmtId="186" formatCode="_-* #,##0.0000_-;\-* #,##0.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sz val="8"/>
      <color indexed="8"/>
      <name val="Calibri"/>
      <family val="2"/>
    </font>
    <font>
      <sz val="9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  <font>
      <sz val="8"/>
      <color theme="1"/>
      <name val="Calibri"/>
      <family val="2"/>
    </font>
    <font>
      <sz val="9"/>
      <color rgb="FF60497A"/>
      <name val="Calibri"/>
      <family val="2"/>
    </font>
    <font>
      <sz val="11"/>
      <color rgb="FF60497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E4DF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rgb="FF5A457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3" fontId="45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" fontId="44" fillId="0" borderId="10" xfId="0" applyNumberFormat="1" applyFont="1" applyFill="1" applyBorder="1" applyAlignment="1" applyProtection="1">
      <alignment horizontal="right" readingOrder="2"/>
      <protection/>
    </xf>
    <xf numFmtId="3" fontId="45" fillId="0" borderId="11" xfId="0" applyNumberFormat="1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 horizontal="left"/>
      <protection/>
    </xf>
    <xf numFmtId="3" fontId="44" fillId="0" borderId="13" xfId="0" applyNumberFormat="1" applyFont="1" applyFill="1" applyBorder="1" applyAlignment="1" applyProtection="1">
      <alignment horizontal="right" readingOrder="2"/>
      <protection/>
    </xf>
    <xf numFmtId="0" fontId="44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3" fontId="44" fillId="33" borderId="16" xfId="0" applyNumberFormat="1" applyFont="1" applyFill="1" applyBorder="1" applyAlignment="1" applyProtection="1">
      <alignment vertical="center"/>
      <protection/>
    </xf>
    <xf numFmtId="3" fontId="45" fillId="33" borderId="17" xfId="0" applyNumberFormat="1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3" fontId="44" fillId="33" borderId="19" xfId="0" applyNumberFormat="1" applyFont="1" applyFill="1" applyBorder="1" applyAlignment="1" applyProtection="1">
      <alignment vertical="center"/>
      <protection/>
    </xf>
    <xf numFmtId="3" fontId="44" fillId="33" borderId="19" xfId="0" applyNumberFormat="1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34" borderId="10" xfId="0" applyFont="1" applyFill="1" applyBorder="1" applyAlignment="1" applyProtection="1">
      <alignment horizontal="right" vertical="center"/>
      <protection/>
    </xf>
    <xf numFmtId="3" fontId="45" fillId="34" borderId="11" xfId="0" applyNumberFormat="1" applyFont="1" applyFill="1" applyBorder="1" applyAlignment="1" applyProtection="1">
      <alignment horizontal="center" vertical="center"/>
      <protection/>
    </xf>
    <xf numFmtId="0" fontId="44" fillId="34" borderId="12" xfId="0" applyFont="1" applyFill="1" applyBorder="1" applyAlignment="1" applyProtection="1">
      <alignment horizontal="left" vertical="center"/>
      <protection/>
    </xf>
    <xf numFmtId="3" fontId="44" fillId="5" borderId="19" xfId="0" applyNumberFormat="1" applyFont="1" applyFill="1" applyBorder="1" applyAlignment="1" applyProtection="1">
      <alignment vertical="center"/>
      <protection/>
    </xf>
    <xf numFmtId="3" fontId="44" fillId="5" borderId="19" xfId="0" applyNumberFormat="1" applyFont="1" applyFill="1" applyBorder="1" applyAlignment="1" applyProtection="1">
      <alignment horizontal="center" vertical="center"/>
      <protection/>
    </xf>
    <xf numFmtId="0" fontId="44" fillId="5" borderId="19" xfId="0" applyFont="1" applyFill="1" applyBorder="1" applyAlignment="1" applyProtection="1">
      <alignment vertical="center"/>
      <protection/>
    </xf>
    <xf numFmtId="3" fontId="0" fillId="0" borderId="0" xfId="0" applyNumberFormat="1" applyAlignment="1" applyProtection="1">
      <alignment/>
      <protection/>
    </xf>
    <xf numFmtId="0" fontId="47" fillId="0" borderId="0" xfId="0" applyFont="1" applyFill="1" applyAlignment="1">
      <alignment/>
    </xf>
    <xf numFmtId="0" fontId="44" fillId="0" borderId="20" xfId="0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3" fontId="44" fillId="0" borderId="0" xfId="0" applyNumberFormat="1" applyFont="1" applyFill="1" applyBorder="1" applyAlignment="1" applyProtection="1">
      <alignment horizontal="right" vertical="center"/>
      <protection/>
    </xf>
    <xf numFmtId="3" fontId="44" fillId="0" borderId="15" xfId="0" applyNumberFormat="1" applyFont="1" applyFill="1" applyBorder="1" applyAlignment="1" applyProtection="1">
      <alignment horizontal="center" vertical="center"/>
      <protection/>
    </xf>
    <xf numFmtId="37" fontId="48" fillId="0" borderId="0" xfId="0" applyNumberFormat="1" applyFont="1" applyBorder="1" applyAlignment="1" applyProtection="1">
      <alignment horizontal="right" readingOrder="2"/>
      <protection/>
    </xf>
    <xf numFmtId="0" fontId="49" fillId="0" borderId="0" xfId="0" applyFont="1" applyAlignment="1">
      <alignment/>
    </xf>
    <xf numFmtId="0" fontId="4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rightToLeft="1" tabSelected="1" view="pageBreakPreview" zoomScale="112" zoomScaleNormal="85" zoomScaleSheetLayoutView="112" workbookViewId="0" topLeftCell="A1">
      <selection activeCell="E5" sqref="E5"/>
    </sheetView>
  </sheetViews>
  <sheetFormatPr defaultColWidth="9.140625" defaultRowHeight="15"/>
  <cols>
    <col min="1" max="1" width="46.57421875" style="1" bestFit="1" customWidth="1"/>
    <col min="2" max="9" width="15.00390625" style="1" customWidth="1"/>
    <col min="10" max="10" width="27.8515625" style="1" customWidth="1"/>
    <col min="11" max="16384" width="9.140625" style="1" customWidth="1"/>
  </cols>
  <sheetData>
    <row r="1" spans="1:9" ht="15">
      <c r="A1" s="4" t="s">
        <v>19</v>
      </c>
      <c r="B1" s="4"/>
      <c r="C1" s="4"/>
      <c r="D1" s="4"/>
      <c r="E1" s="4"/>
      <c r="F1" s="4"/>
      <c r="G1" s="4"/>
      <c r="H1" s="5"/>
      <c r="I1" s="4"/>
    </row>
    <row r="2" spans="1:10" ht="15">
      <c r="A2" s="4" t="s">
        <v>19</v>
      </c>
      <c r="B2" s="4"/>
      <c r="C2" s="4"/>
      <c r="D2" s="4"/>
      <c r="E2" s="4"/>
      <c r="F2" s="4"/>
      <c r="G2" s="4"/>
      <c r="H2" s="5"/>
      <c r="I2" s="4"/>
      <c r="J2" s="12"/>
    </row>
    <row r="3" spans="1:10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 t="s">
        <v>25</v>
      </c>
    </row>
    <row r="4" spans="1:10" ht="15">
      <c r="A4" s="4" t="s">
        <v>20</v>
      </c>
      <c r="B4" s="4"/>
      <c r="C4" s="4"/>
      <c r="D4" s="4"/>
      <c r="E4" s="4"/>
      <c r="F4" s="4"/>
      <c r="G4" s="4"/>
      <c r="H4" s="4"/>
      <c r="I4" s="4"/>
      <c r="J4" s="4" t="s">
        <v>21</v>
      </c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thickBot="1">
      <c r="A6" s="4" t="s">
        <v>6</v>
      </c>
      <c r="B6" s="4"/>
      <c r="C6" s="4"/>
      <c r="D6" s="4"/>
      <c r="E6" s="4"/>
      <c r="F6" s="4"/>
      <c r="G6" s="4"/>
      <c r="H6" s="4"/>
      <c r="I6" s="4"/>
      <c r="J6" s="4" t="s">
        <v>16</v>
      </c>
    </row>
    <row r="7" spans="1:10" ht="15.75" thickBot="1">
      <c r="A7" s="30" t="s">
        <v>4</v>
      </c>
      <c r="B7" s="29" t="s">
        <v>27</v>
      </c>
      <c r="C7" s="29"/>
      <c r="D7" s="29" t="s">
        <v>28</v>
      </c>
      <c r="E7" s="29"/>
      <c r="F7" s="29" t="s">
        <v>30</v>
      </c>
      <c r="G7" s="29"/>
      <c r="H7" s="29" t="s">
        <v>29</v>
      </c>
      <c r="I7" s="29"/>
      <c r="J7" s="30" t="s">
        <v>9</v>
      </c>
    </row>
    <row r="8" spans="1:10" ht="15">
      <c r="A8" s="31"/>
      <c r="B8" s="13" t="s">
        <v>26</v>
      </c>
      <c r="C8" s="13" t="s">
        <v>5</v>
      </c>
      <c r="D8" s="13" t="s">
        <v>26</v>
      </c>
      <c r="E8" s="13" t="s">
        <v>5</v>
      </c>
      <c r="F8" s="13" t="s">
        <v>26</v>
      </c>
      <c r="G8" s="13" t="s">
        <v>5</v>
      </c>
      <c r="H8" s="13" t="s">
        <v>26</v>
      </c>
      <c r="I8" s="13" t="s">
        <v>5</v>
      </c>
      <c r="J8" s="31"/>
    </row>
    <row r="9" spans="1:10" ht="15.75" thickBot="1">
      <c r="A9" s="32"/>
      <c r="B9" s="2" t="s">
        <v>17</v>
      </c>
      <c r="C9" s="2" t="s">
        <v>18</v>
      </c>
      <c r="D9" s="2" t="s">
        <v>17</v>
      </c>
      <c r="E9" s="2" t="s">
        <v>18</v>
      </c>
      <c r="F9" s="2" t="s">
        <v>17</v>
      </c>
      <c r="G9" s="2" t="s">
        <v>18</v>
      </c>
      <c r="H9" s="2" t="s">
        <v>17</v>
      </c>
      <c r="I9" s="2" t="s">
        <v>18</v>
      </c>
      <c r="J9" s="32"/>
    </row>
    <row r="10" spans="1:10" ht="15">
      <c r="A10" s="14" t="s">
        <v>0</v>
      </c>
      <c r="B10" s="15">
        <v>12930223</v>
      </c>
      <c r="C10" s="15">
        <v>1584791</v>
      </c>
      <c r="D10" s="15">
        <v>8770390.300999999</v>
      </c>
      <c r="E10" s="15">
        <v>1152275.699</v>
      </c>
      <c r="F10" s="15">
        <v>11100540</v>
      </c>
      <c r="G10" s="15">
        <v>455502</v>
      </c>
      <c r="H10" s="15"/>
      <c r="I10" s="15"/>
      <c r="J10" s="16" t="s">
        <v>10</v>
      </c>
    </row>
    <row r="11" spans="1:10" ht="17.25" customHeight="1" thickBot="1">
      <c r="A11" s="6" t="s">
        <v>1</v>
      </c>
      <c r="B11" s="7">
        <v>1450161</v>
      </c>
      <c r="C11" s="7">
        <v>0</v>
      </c>
      <c r="D11" s="7">
        <v>1898530</v>
      </c>
      <c r="E11" s="7">
        <v>0</v>
      </c>
      <c r="F11" s="7">
        <v>1492211</v>
      </c>
      <c r="G11" s="7">
        <v>0</v>
      </c>
      <c r="H11" s="7"/>
      <c r="I11" s="7"/>
      <c r="J11" s="8" t="s">
        <v>11</v>
      </c>
    </row>
    <row r="12" spans="1:10" ht="15.75" thickBot="1">
      <c r="A12" s="17" t="s">
        <v>2</v>
      </c>
      <c r="B12" s="18">
        <f>SUM(B10:B11)</f>
        <v>14380384</v>
      </c>
      <c r="C12" s="18">
        <f>C11+C10</f>
        <v>1584791</v>
      </c>
      <c r="D12" s="18">
        <f>D11+D10</f>
        <v>10668920.300999999</v>
      </c>
      <c r="E12" s="18">
        <f>E11+E10</f>
        <v>1152275.699</v>
      </c>
      <c r="F12" s="18">
        <f>F11+F10</f>
        <v>12592751</v>
      </c>
      <c r="G12" s="18">
        <f>G11+G10</f>
        <v>455502</v>
      </c>
      <c r="H12" s="18"/>
      <c r="I12" s="18"/>
      <c r="J12" s="19" t="s">
        <v>12</v>
      </c>
    </row>
    <row r="13" spans="1:10" ht="16.5" customHeight="1" thickBot="1">
      <c r="A13" s="33" t="s">
        <v>3</v>
      </c>
      <c r="B13" s="33"/>
      <c r="C13" s="33"/>
      <c r="D13" s="34"/>
      <c r="E13" s="34"/>
      <c r="F13" s="34"/>
      <c r="G13" s="34"/>
      <c r="H13" s="34"/>
      <c r="I13" s="34"/>
      <c r="J13" s="20" t="s">
        <v>13</v>
      </c>
    </row>
    <row r="14" spans="1:10" ht="16.5" customHeight="1">
      <c r="A14" s="14" t="s">
        <v>7</v>
      </c>
      <c r="B14" s="15">
        <v>6415113</v>
      </c>
      <c r="C14" s="15">
        <v>0</v>
      </c>
      <c r="D14" s="15">
        <v>4846753</v>
      </c>
      <c r="E14" s="15">
        <v>0</v>
      </c>
      <c r="F14" s="15">
        <v>3596343</v>
      </c>
      <c r="G14" s="15">
        <v>0</v>
      </c>
      <c r="H14" s="15"/>
      <c r="I14" s="15"/>
      <c r="J14" s="16" t="s">
        <v>14</v>
      </c>
    </row>
    <row r="15" spans="1:10" ht="16.5" customHeight="1">
      <c r="A15" s="9" t="s">
        <v>22</v>
      </c>
      <c r="B15" s="3">
        <v>15913873</v>
      </c>
      <c r="C15" s="3">
        <v>0</v>
      </c>
      <c r="D15" s="3">
        <v>15254255</v>
      </c>
      <c r="E15" s="3">
        <v>0</v>
      </c>
      <c r="F15" s="3">
        <v>14257984</v>
      </c>
      <c r="G15" s="3">
        <v>0</v>
      </c>
      <c r="H15" s="3"/>
      <c r="I15" s="3"/>
      <c r="J15" s="10" t="s">
        <v>23</v>
      </c>
    </row>
    <row r="16" spans="1:10" ht="21" customHeight="1" thickBot="1">
      <c r="A16" s="21" t="s">
        <v>8</v>
      </c>
      <c r="B16" s="22">
        <v>8244253</v>
      </c>
      <c r="C16" s="22">
        <v>0</v>
      </c>
      <c r="D16" s="22">
        <v>11369026</v>
      </c>
      <c r="E16" s="22">
        <v>0</v>
      </c>
      <c r="F16" s="22">
        <v>12761569</v>
      </c>
      <c r="G16" s="22">
        <v>0</v>
      </c>
      <c r="H16" s="22"/>
      <c r="I16" s="22"/>
      <c r="J16" s="23" t="s">
        <v>15</v>
      </c>
    </row>
    <row r="17" spans="1:10" ht="15.75" customHeight="1" thickBot="1">
      <c r="A17" s="24" t="s">
        <v>2</v>
      </c>
      <c r="B17" s="25">
        <f>SUM(B14:B16)</f>
        <v>30573239</v>
      </c>
      <c r="C17" s="25">
        <f>SUM(C14:C16)</f>
        <v>0</v>
      </c>
      <c r="D17" s="25">
        <f>SUM(D14:D16)</f>
        <v>31470034</v>
      </c>
      <c r="E17" s="25">
        <v>0</v>
      </c>
      <c r="F17" s="25">
        <f>F16+F15+F14</f>
        <v>30615896</v>
      </c>
      <c r="G17" s="25">
        <v>0</v>
      </c>
      <c r="H17" s="25"/>
      <c r="I17" s="25"/>
      <c r="J17" s="26" t="s">
        <v>12</v>
      </c>
    </row>
    <row r="18" spans="1:10" ht="15">
      <c r="A18" s="12"/>
      <c r="B18" s="12"/>
      <c r="C18" s="12"/>
      <c r="D18" s="12"/>
      <c r="E18" s="12"/>
      <c r="F18" s="12"/>
      <c r="G18" s="12"/>
      <c r="H18" s="27"/>
      <c r="I18" s="12"/>
      <c r="J18" s="12"/>
    </row>
    <row r="19" spans="1:10" s="11" customFormat="1" ht="17.25" customHeight="1">
      <c r="A19" s="35" t="s">
        <v>31</v>
      </c>
      <c r="B19" s="28"/>
      <c r="C19" s="28"/>
      <c r="D19" s="28"/>
      <c r="E19" s="28"/>
      <c r="F19" s="28"/>
      <c r="G19" s="36"/>
      <c r="H19" s="36"/>
      <c r="I19" s="36"/>
      <c r="J19" s="37" t="s">
        <v>32</v>
      </c>
    </row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</sheetData>
  <sheetProtection/>
  <mergeCells count="8">
    <mergeCell ref="H7:I7"/>
    <mergeCell ref="J7:J9"/>
    <mergeCell ref="A13:C13"/>
    <mergeCell ref="D13:I13"/>
    <mergeCell ref="A7:A9"/>
    <mergeCell ref="B7:C7"/>
    <mergeCell ref="D7:E7"/>
    <mergeCell ref="F7:G7"/>
  </mergeCells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Cas_and_cas_equ_2018_RD</dc:title>
  <dc:subject/>
  <dc:creator>user-laptop</dc:creator>
  <cp:keywords/>
  <dc:description/>
  <cp:lastModifiedBy>Hammam Mustafa</cp:lastModifiedBy>
  <cp:lastPrinted>2024-01-15T11:42:41Z</cp:lastPrinted>
  <dcterms:created xsi:type="dcterms:W3CDTF">2012-09-04T20:38:42Z</dcterms:created>
  <dcterms:modified xsi:type="dcterms:W3CDTF">2024-01-15T11:42:48Z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MCTET7URAYYM-123422113-173</vt:lpwstr>
  </property>
  <property fmtid="{D5CDD505-2E9C-101B-9397-08002B2CF9AE}" pid="3" name="_dlc_DocIdItemGuid">
    <vt:lpwstr>c8b5220f-94d8-480c-9bd0-f74648781077</vt:lpwstr>
  </property>
  <property fmtid="{D5CDD505-2E9C-101B-9397-08002B2CF9AE}" pid="4" name="_dlc_DocIdUrl">
    <vt:lpwstr>https://bms.pcma.ps/Rsearches/Statistics/_layouts/15/DocIdRedir.aspx?ID=MCTET7URAYYM-123422113-173, MCTET7URAYYM-123422113-173</vt:lpwstr>
  </property>
</Properties>
</file>