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360" windowWidth="889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<sst xmlns="http://schemas.openxmlformats.org/spreadsheetml/2006/main" count="91" uniqueCount="90">
  <si>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مجموع الموجودات المتداولة</t>
  </si>
  <si>
    <t>صافي قيمة المحفظة بعد المخصص</t>
  </si>
  <si>
    <t>نسبة المحتسب في بند السيولة</t>
  </si>
  <si>
    <t xml:space="preserve">صافي قيمة المحفظة </t>
  </si>
  <si>
    <t>القيمة السوقية للمحفظة</t>
  </si>
  <si>
    <t>المحفظة المالية للشركة</t>
  </si>
  <si>
    <t>مجموع الاصوال المتداولة الاخرى</t>
  </si>
  <si>
    <t>أوراق قبض</t>
  </si>
  <si>
    <t>ض.ق.م</t>
  </si>
  <si>
    <t>سلفيات ضريبة الدخل</t>
  </si>
  <si>
    <t>مستحق من وسطاء</t>
  </si>
  <si>
    <t xml:space="preserve">موجودات متداولة اخرى </t>
  </si>
  <si>
    <t>نقد في الصندوق</t>
  </si>
  <si>
    <t xml:space="preserve">ذمم مدينة اخرى    </t>
  </si>
  <si>
    <t>اصول متداولة اخرى</t>
  </si>
  <si>
    <t>صافي الذمم المدينة</t>
  </si>
  <si>
    <t>الذمم المدينة</t>
  </si>
  <si>
    <t>صافي النقد لدى النبوك</t>
  </si>
  <si>
    <t>بنك التسوية</t>
  </si>
  <si>
    <t>موجودات متداولة</t>
  </si>
  <si>
    <t>مجموع المطلوبات طويلة الأجل</t>
  </si>
  <si>
    <t>قروض طويلة الاجل</t>
  </si>
  <si>
    <t>ذمم دائنة شركاء</t>
  </si>
  <si>
    <t>مخصص نهاية الخدمة</t>
  </si>
  <si>
    <t>مخصص هبوط اسعار الاوراق المالية</t>
  </si>
  <si>
    <t>المطلوبات طويلة الأجل</t>
  </si>
  <si>
    <t>مجموع المطلوبات المتداولة</t>
  </si>
  <si>
    <t>قروض قصيرة الاجل</t>
  </si>
  <si>
    <t>التزامات مستحقة غير مدفوعة</t>
  </si>
  <si>
    <t>مخصص ضريبة الدخل</t>
  </si>
  <si>
    <t>مصاريف مستحقة</t>
  </si>
  <si>
    <t>اجازات مستحقة</t>
  </si>
  <si>
    <t>ذمم دائنة (عملاء) باستثناء ذمم الشركاء</t>
  </si>
  <si>
    <t xml:space="preserve">المطلوبات المتداولة </t>
  </si>
  <si>
    <t xml:space="preserve">صافي حقوق الملكية </t>
  </si>
  <si>
    <t>خسارة الفترة حتى تاريخ البيانات</t>
  </si>
  <si>
    <t xml:space="preserve"> ربح الفترة حتى تاريخ البيانات </t>
  </si>
  <si>
    <t>خسائر مدورة</t>
  </si>
  <si>
    <t xml:space="preserve">ارباح مدورة  </t>
  </si>
  <si>
    <t>التغير المتراكم في القيمة العادلة</t>
  </si>
  <si>
    <t>الاحتياطي الاختياري</t>
  </si>
  <si>
    <t>EUR</t>
  </si>
  <si>
    <t>الاحتياطي الاجباري</t>
  </si>
  <si>
    <t>ILS</t>
  </si>
  <si>
    <t>رأس المال المدفوع</t>
  </si>
  <si>
    <t>JOD</t>
  </si>
  <si>
    <t>حقوق الملكية</t>
  </si>
  <si>
    <t>USD</t>
  </si>
  <si>
    <t>المبلغ</t>
  </si>
  <si>
    <t>الملاءة المالية</t>
  </si>
  <si>
    <t>احتياطيات اخرى</t>
  </si>
  <si>
    <t xml:space="preserve">شيكات اجلة / أوراق دفع </t>
  </si>
  <si>
    <t xml:space="preserve">ضريبة القيمة المضافه </t>
  </si>
  <si>
    <t>عمولة تداول مستحقة  ( أسواق مالية أخرى )</t>
  </si>
  <si>
    <t xml:space="preserve"> يطرح - قيمة الاسهم الموقوفة</t>
  </si>
  <si>
    <t>يطرح - قيمة المساهمات في الشركات غير المدرجة</t>
  </si>
  <si>
    <t>يطرح- قيمة الاوراق المالية المرهونة والمحجوزة</t>
  </si>
  <si>
    <t>يطرح- استثمارات مالية محتفظ بها لغايات البيع</t>
  </si>
  <si>
    <t>يطرح- استثمارات مالية محتفظ بها لتواريخ استحقاقها</t>
  </si>
  <si>
    <t>علاوة اصدار</t>
  </si>
  <si>
    <t>عمولة سوق فلسطين للاوراق المالية (مستحقة)</t>
  </si>
  <si>
    <t>عمولة هيئة سوق رأس المال (مستحقة)</t>
  </si>
  <si>
    <t>مخصصات اخرى ان وجدت</t>
  </si>
  <si>
    <t>مطلوبات اخرى (ان وجدت)</t>
  </si>
  <si>
    <t>اخرى ( ان وجدت)</t>
  </si>
  <si>
    <t>مجموع المطلوبات</t>
  </si>
  <si>
    <t>ذمم دائنة أخرى</t>
  </si>
  <si>
    <t xml:space="preserve">اسم الشركة: </t>
  </si>
  <si>
    <t xml:space="preserve">تاريخ البيانات : </t>
  </si>
  <si>
    <r>
      <rPr>
        <b/>
        <u val="single"/>
        <sz val="12"/>
        <color indexed="8"/>
        <rFont val="AGA Rasheeq Bold"/>
        <family val="0"/>
      </rPr>
      <t>ملاحظة</t>
    </r>
    <r>
      <rPr>
        <b/>
        <sz val="12"/>
        <color indexed="8"/>
        <rFont val="AGA Rasheeq Bold"/>
        <family val="0"/>
      </rPr>
      <t xml:space="preserve">: يرجى تفريغ </t>
    </r>
    <r>
      <rPr>
        <b/>
        <u val="single"/>
        <sz val="12"/>
        <color indexed="8"/>
        <rFont val="AGA Rasheeq Bold"/>
        <family val="0"/>
      </rPr>
      <t>كافة</t>
    </r>
    <r>
      <rPr>
        <b/>
        <sz val="12"/>
        <color indexed="8"/>
        <rFont val="AGA Rasheeq Bold"/>
        <family val="0"/>
      </rPr>
      <t xml:space="preserve"> عناصر الاصول المتداولة وكافة عناصر الالتزامات القصيرة وطويلة الاجل الموجودة في الميزانية لديكم في نموذج الملاءة المالي</t>
    </r>
  </si>
  <si>
    <t xml:space="preserve">يطرح- ذمم العملاء اكثر من شهر </t>
  </si>
  <si>
    <t>يطرح- الجزء من الذمم المدينة للعميل الذي يزيد عن(5%) من حقوق الملكية</t>
  </si>
  <si>
    <t xml:space="preserve">يطرح- الجزء من الذمم الذي يزيد عن 200% من حقوق الملكية </t>
  </si>
  <si>
    <t>ضريبة الدخل-موظفين</t>
  </si>
  <si>
    <t>يطرح- تأمينات مسـتردة</t>
  </si>
  <si>
    <t>يطرح-جاري مدين بنوك</t>
  </si>
  <si>
    <t xml:space="preserve">يطرح-تأمينات نقـــدية </t>
  </si>
  <si>
    <t>اجمالي الذمم المدينة شاملا ذمم الشركاء</t>
  </si>
  <si>
    <t>أجمالي النقد  لدى البنوك (شاملا التأمينات النقدية والمستردة)</t>
  </si>
  <si>
    <t>الميزانية الدفترية كما بتاريخ البيانات</t>
  </si>
  <si>
    <t>قائمة الارباح والخسائر كما بتاريخ البيانات</t>
  </si>
  <si>
    <t xml:space="preserve">ملاحظة: يرجى ارفاق البيانات التالية </t>
  </si>
  <si>
    <t>كشف جاري مدين شركاء واطرف ذات العلاقة-درجة اولى</t>
  </si>
  <si>
    <t>كشف تقييم المحفظة حساب المحفظة كما بتاريخ البيانات</t>
  </si>
  <si>
    <t>كشف تعمير الذمم الدائنة كما بتاريخ البيانات</t>
  </si>
  <si>
    <t>كشف تعمير الذمم المدينة كما بتاريخ البيانات</t>
  </si>
  <si>
    <t>ميزان المراجعة كما بتاريخ البيانات</t>
  </si>
  <si>
    <t>نموذج الملاءة المالية بعد التفريغ</t>
  </si>
  <si>
    <t>يطرح - جاري مدين الشركاء واطراف ذات علاقة-درجة اولى</t>
  </si>
  <si>
    <t>شيكات برسم التحصيل- تاريخ الاستحقاق اقل من ثلاث شهور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</si>
</sst>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#,##0_ ;[Red]\-#,##0\ "/>
    <numFmt numFmtId="179" formatCode="0.000%"/>
    <numFmt numFmtId="180" formatCode="[$-409]hh:mm:ss\ AM/PM"/>
    <numFmt numFmtId="181" formatCode="[$-1020000]B1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dvertisingBold"/>
      <family val="0"/>
    </font>
    <font>
      <b/>
      <sz val="12"/>
      <color indexed="8"/>
      <name val="AdvertisingBold"/>
      <family val="0"/>
    </font>
    <font>
      <sz val="12"/>
      <color indexed="8"/>
      <name val="AdvertisingBold"/>
      <family val="0"/>
    </font>
    <font>
      <b/>
      <sz val="14"/>
      <color indexed="8"/>
      <name val="ae_Cortoba"/>
      <family val="1"/>
    </font>
    <font>
      <b/>
      <sz val="11.5"/>
      <color indexed="8"/>
      <name val="Century Gothic"/>
      <family val="2"/>
    </font>
    <font>
      <b/>
      <sz val="12"/>
      <color indexed="8"/>
      <name val="Microsoft Sans Serif"/>
      <family val="2"/>
    </font>
    <font>
      <b/>
      <sz val="20"/>
      <color indexed="9"/>
      <name val="AGA Kaleelah Regular"/>
      <family val="0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30"/>
      <color indexed="8"/>
      <name val="AdvertisingBold"/>
      <family val="0"/>
    </font>
    <font>
      <b/>
      <sz val="13"/>
      <color indexed="8"/>
      <name val="AdvertisingBold"/>
      <family val="0"/>
    </font>
    <font>
      <b/>
      <u val="single"/>
      <sz val="12"/>
      <color indexed="8"/>
      <name val="AGA Rasheeq Bold"/>
      <family val="0"/>
    </font>
    <font>
      <b/>
      <sz val="12"/>
      <color indexed="8"/>
      <name val="AGA Rasheeq Bold"/>
      <family val="0"/>
    </font>
    <font>
      <b/>
      <sz val="12"/>
      <name val="AdvertisingBold"/>
      <family val="0"/>
    </font>
    <font>
      <b/>
      <sz val="11.5"/>
      <name val="Century Gothic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GA Rasheeq Bold"/>
      <family val="0"/>
    </font>
    <font>
      <b/>
      <u val="single"/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6" fillId="33" borderId="13" xfId="0" applyFont="1" applyFill="1" applyBorder="1" applyAlignment="1" applyProtection="1">
      <alignment horizontal="center"/>
      <protection hidden="1"/>
    </xf>
    <xf numFmtId="3" fontId="6" fillId="33" borderId="14" xfId="0" applyNumberFormat="1" applyFont="1" applyFill="1" applyBorder="1" applyAlignment="1" applyProtection="1">
      <alignment horizontal="center"/>
      <protection hidden="1"/>
    </xf>
    <xf numFmtId="3" fontId="16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18" fillId="32" borderId="0" xfId="0" applyFont="1" applyFill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178" fontId="4" fillId="34" borderId="18" xfId="0" applyNumberFormat="1" applyFont="1" applyFill="1" applyBorder="1" applyAlignment="1" applyProtection="1">
      <alignment horizontal="right" vertical="center"/>
      <protection hidden="1"/>
    </xf>
    <xf numFmtId="3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3" fontId="2" fillId="32" borderId="0" xfId="0" applyNumberFormat="1" applyFont="1" applyFill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3" fontId="6" fillId="33" borderId="17" xfId="0" applyNumberFormat="1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0" fontId="0" fillId="32" borderId="0" xfId="0" applyFill="1" applyBorder="1" applyAlignment="1" applyProtection="1">
      <alignment vertical="center"/>
      <protection hidden="1"/>
    </xf>
    <xf numFmtId="3" fontId="0" fillId="32" borderId="0" xfId="0" applyNumberFormat="1" applyFill="1" applyBorder="1" applyAlignment="1">
      <alignment horizontal="center" vertical="center"/>
    </xf>
    <xf numFmtId="178" fontId="4" fillId="35" borderId="16" xfId="0" applyNumberFormat="1" applyFont="1" applyFill="1" applyBorder="1" applyAlignment="1" applyProtection="1">
      <alignment horizontal="right" vertical="center"/>
      <protection hidden="1"/>
    </xf>
    <xf numFmtId="3" fontId="7" fillId="35" borderId="16" xfId="0" applyNumberFormat="1" applyFont="1" applyFill="1" applyBorder="1" applyAlignment="1" applyProtection="1">
      <alignment horizontal="center" vertical="center"/>
      <protection hidden="1"/>
    </xf>
    <xf numFmtId="178" fontId="9" fillId="34" borderId="18" xfId="0" applyNumberFormat="1" applyFont="1" applyFill="1" applyBorder="1" applyAlignment="1" applyProtection="1">
      <alignment horizontal="center" vertical="center"/>
      <protection hidden="1"/>
    </xf>
    <xf numFmtId="3" fontId="10" fillId="34" borderId="18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vertical="center"/>
      <protection hidden="1"/>
    </xf>
    <xf numFmtId="3" fontId="0" fillId="32" borderId="0" xfId="0" applyNumberFormat="1" applyFill="1" applyBorder="1" applyAlignment="1" applyProtection="1">
      <alignment horizontal="center" vertical="center"/>
      <protection hidden="1"/>
    </xf>
    <xf numFmtId="178" fontId="19" fillId="34" borderId="18" xfId="0" applyNumberFormat="1" applyFont="1" applyFill="1" applyBorder="1" applyAlignment="1" applyProtection="1">
      <alignment horizontal="right" vertical="center"/>
      <protection hidden="1"/>
    </xf>
    <xf numFmtId="3" fontId="20" fillId="34" borderId="18" xfId="0" applyNumberFormat="1" applyFont="1" applyFill="1" applyBorder="1" applyAlignment="1" applyProtection="1">
      <alignment horizontal="center" vertical="center"/>
      <protection hidden="1"/>
    </xf>
    <xf numFmtId="3" fontId="0" fillId="32" borderId="0" xfId="0" applyNumberFormat="1" applyFill="1" applyAlignment="1" applyProtection="1">
      <alignment horizontal="center" vertical="center"/>
      <protection hidden="1"/>
    </xf>
    <xf numFmtId="3" fontId="0" fillId="0" borderId="16" xfId="0" applyNumberFormat="1" applyBorder="1" applyAlignment="1" applyProtection="1">
      <alignment horizontal="center" vertical="center"/>
      <protection locked="0"/>
    </xf>
    <xf numFmtId="178" fontId="4" fillId="34" borderId="18" xfId="0" applyNumberFormat="1" applyFont="1" applyFill="1" applyBorder="1" applyAlignment="1" applyProtection="1">
      <alignment horizontal="right" vertical="center"/>
      <protection hidden="1"/>
    </xf>
    <xf numFmtId="3" fontId="8" fillId="34" borderId="18" xfId="0" applyNumberFormat="1" applyFont="1" applyFill="1" applyBorder="1" applyAlignment="1" applyProtection="1">
      <alignment horizontal="center" vertical="center"/>
      <protection hidden="1"/>
    </xf>
    <xf numFmtId="178" fontId="8" fillId="35" borderId="16" xfId="0" applyNumberFormat="1" applyFont="1" applyFill="1" applyBorder="1" applyAlignment="1" applyProtection="1">
      <alignment horizontal="right" vertical="center"/>
      <protection hidden="1"/>
    </xf>
    <xf numFmtId="3" fontId="11" fillId="35" borderId="16" xfId="0" applyNumberFormat="1" applyFont="1" applyFill="1" applyBorder="1" applyAlignment="1" applyProtection="1">
      <alignment horizontal="center" vertical="center"/>
      <protection hidden="1"/>
    </xf>
    <xf numFmtId="178" fontId="8" fillId="32" borderId="16" xfId="0" applyNumberFormat="1" applyFont="1" applyFill="1" applyBorder="1" applyAlignment="1" applyProtection="1">
      <alignment horizontal="right" vertical="center"/>
      <protection hidden="1"/>
    </xf>
    <xf numFmtId="9" fontId="12" fillId="32" borderId="16" xfId="0" applyNumberFormat="1" applyFont="1" applyFill="1" applyBorder="1" applyAlignment="1" applyProtection="1">
      <alignment horizontal="center" vertical="center"/>
      <protection hidden="1"/>
    </xf>
    <xf numFmtId="178" fontId="4" fillId="36" borderId="16" xfId="0" applyNumberFormat="1" applyFont="1" applyFill="1" applyBorder="1" applyAlignment="1" applyProtection="1">
      <alignment horizontal="right" vertical="center"/>
      <protection hidden="1"/>
    </xf>
    <xf numFmtId="3" fontId="11" fillId="36" borderId="16" xfId="0" applyNumberFormat="1" applyFont="1" applyFill="1" applyBorder="1" applyAlignment="1" applyProtection="1">
      <alignment horizontal="center" vertical="center"/>
      <protection hidden="1"/>
    </xf>
    <xf numFmtId="3" fontId="11" fillId="34" borderId="18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right"/>
    </xf>
    <xf numFmtId="0" fontId="2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3" fontId="23" fillId="32" borderId="0" xfId="0" applyNumberFormat="1" applyFont="1" applyFill="1" applyAlignment="1" applyProtection="1">
      <alignment horizontal="right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15" fillId="37" borderId="13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D7253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Zeros="0" rightToLeft="1" tabSelected="1" zoomScalePageLayoutView="0" workbookViewId="0" topLeftCell="A1">
      <selection activeCell="B20" sqref="B20"/>
    </sheetView>
  </sheetViews>
  <sheetFormatPr defaultColWidth="9.00390625" defaultRowHeight="15"/>
  <cols>
    <col min="1" max="1" width="72.28125" style="1" bestFit="1" customWidth="1"/>
    <col min="2" max="2" width="24.28125" style="13" customWidth="1"/>
    <col min="3" max="3" width="8.140625" style="7" customWidth="1"/>
    <col min="4" max="4" width="9.140625" style="1" hidden="1" customWidth="1"/>
    <col min="5" max="16384" width="9.00390625" style="1" customWidth="1"/>
  </cols>
  <sheetData>
    <row r="1" spans="1:2" ht="45" customHeight="1" thickTop="1">
      <c r="A1" s="59" t="s">
        <v>49</v>
      </c>
      <c r="B1" s="60"/>
    </row>
    <row r="2" spans="1:4" ht="21.75" customHeight="1">
      <c r="A2" s="10" t="s">
        <v>68</v>
      </c>
      <c r="B2" s="17" t="s">
        <v>45</v>
      </c>
      <c r="D2" s="3"/>
    </row>
    <row r="3" spans="1:4" ht="21.75" customHeight="1" thickBot="1">
      <c r="A3" s="11" t="s">
        <v>67</v>
      </c>
      <c r="B3" s="12" t="s">
        <v>48</v>
      </c>
      <c r="D3" s="3"/>
    </row>
    <row r="4" spans="1:4" ht="21.75" customHeight="1" thickBot="1" thickTop="1">
      <c r="A4" s="19" t="s">
        <v>69</v>
      </c>
      <c r="B4" s="56"/>
      <c r="D4" s="2" t="s">
        <v>47</v>
      </c>
    </row>
    <row r="5" spans="1:4" ht="24.75" customHeight="1" thickBot="1" thickTop="1">
      <c r="A5" s="15" t="s">
        <v>46</v>
      </c>
      <c r="B5" s="16"/>
      <c r="D5" s="2" t="s">
        <v>45</v>
      </c>
    </row>
    <row r="6" spans="1:6" s="4" customFormat="1" ht="21.75" customHeight="1" thickBot="1" thickTop="1">
      <c r="A6" s="22" t="s">
        <v>44</v>
      </c>
      <c r="B6" s="23">
        <v>0</v>
      </c>
      <c r="C6" s="8"/>
      <c r="D6" s="6" t="s">
        <v>43</v>
      </c>
      <c r="F6" s="18"/>
    </row>
    <row r="7" spans="1:4" s="4" customFormat="1" ht="21.75" customHeight="1" thickBot="1">
      <c r="A7" s="20" t="s">
        <v>42</v>
      </c>
      <c r="B7" s="24"/>
      <c r="C7" s="8"/>
      <c r="D7" s="6" t="s">
        <v>41</v>
      </c>
    </row>
    <row r="8" spans="1:4" s="4" customFormat="1" ht="21.75" customHeight="1" thickBot="1">
      <c r="A8" s="20" t="s">
        <v>40</v>
      </c>
      <c r="B8" s="24"/>
      <c r="C8" s="8"/>
      <c r="D8" s="5"/>
    </row>
    <row r="9" spans="1:4" s="4" customFormat="1" ht="21.75" customHeight="1" thickBot="1">
      <c r="A9" s="20" t="s">
        <v>50</v>
      </c>
      <c r="B9" s="24"/>
      <c r="C9" s="8"/>
      <c r="D9" s="5"/>
    </row>
    <row r="10" spans="1:4" s="4" customFormat="1" ht="21.75" customHeight="1" thickBot="1">
      <c r="A10" s="20" t="s">
        <v>59</v>
      </c>
      <c r="B10" s="24"/>
      <c r="C10" s="8"/>
      <c r="D10" s="5"/>
    </row>
    <row r="11" spans="1:4" s="4" customFormat="1" ht="21.75" customHeight="1" thickBot="1">
      <c r="A11" s="20" t="s">
        <v>39</v>
      </c>
      <c r="B11" s="24"/>
      <c r="C11" s="8"/>
      <c r="D11" s="5"/>
    </row>
    <row r="12" spans="1:4" s="4" customFormat="1" ht="21.75" customHeight="1" thickBot="1">
      <c r="A12" s="20" t="s">
        <v>38</v>
      </c>
      <c r="B12" s="24"/>
      <c r="C12" s="8"/>
      <c r="D12" s="5"/>
    </row>
    <row r="13" spans="1:4" s="4" customFormat="1" ht="21.75" customHeight="1" thickBot="1">
      <c r="A13" s="20" t="s">
        <v>37</v>
      </c>
      <c r="B13" s="24"/>
      <c r="C13" s="8"/>
      <c r="D13" s="5"/>
    </row>
    <row r="14" spans="1:3" s="4" customFormat="1" ht="21.75" customHeight="1" thickBot="1">
      <c r="A14" s="20" t="s">
        <v>36</v>
      </c>
      <c r="B14" s="24"/>
      <c r="C14" s="8"/>
    </row>
    <row r="15" spans="1:3" s="4" customFormat="1" ht="21.75" customHeight="1" thickBot="1">
      <c r="A15" s="20" t="s">
        <v>35</v>
      </c>
      <c r="B15" s="24"/>
      <c r="C15" s="8"/>
    </row>
    <row r="16" spans="1:3" s="4" customFormat="1" ht="21.75" customHeight="1" thickBot="1">
      <c r="A16" s="20" t="s">
        <v>88</v>
      </c>
      <c r="B16" s="24"/>
      <c r="C16" s="8"/>
    </row>
    <row r="17" spans="1:2" ht="16.5" thickBot="1">
      <c r="A17" s="25" t="s">
        <v>34</v>
      </c>
      <c r="B17" s="26">
        <f>SUM(B6:B15)-B16</f>
        <v>0</v>
      </c>
    </row>
    <row r="18" spans="1:3" ht="21.75" customHeight="1" thickBot="1" thickTop="1">
      <c r="A18" s="27"/>
      <c r="B18" s="28"/>
      <c r="C18" s="9"/>
    </row>
    <row r="19" spans="1:2" ht="24.75" customHeight="1" thickBot="1" thickTop="1">
      <c r="A19" s="29" t="s">
        <v>33</v>
      </c>
      <c r="B19" s="30"/>
    </row>
    <row r="20" spans="1:2" ht="21.75" customHeight="1" thickBot="1">
      <c r="A20" s="20" t="s">
        <v>32</v>
      </c>
      <c r="B20" s="24"/>
    </row>
    <row r="21" spans="1:2" ht="21.75" customHeight="1" thickBot="1">
      <c r="A21" s="20" t="s">
        <v>66</v>
      </c>
      <c r="B21" s="24"/>
    </row>
    <row r="22" spans="1:2" ht="21.75" customHeight="1" thickBot="1">
      <c r="A22" s="20" t="s">
        <v>31</v>
      </c>
      <c r="B22" s="24"/>
    </row>
    <row r="23" spans="1:2" ht="21.75" customHeight="1" thickBot="1">
      <c r="A23" s="20" t="s">
        <v>30</v>
      </c>
      <c r="B23" s="24"/>
    </row>
    <row r="24" spans="1:2" ht="21.75" customHeight="1" thickBot="1">
      <c r="A24" s="20" t="s">
        <v>51</v>
      </c>
      <c r="B24" s="24"/>
    </row>
    <row r="25" spans="1:2" ht="21.75" customHeight="1" thickBot="1">
      <c r="A25" s="20" t="s">
        <v>29</v>
      </c>
      <c r="B25" s="24"/>
    </row>
    <row r="26" spans="1:2" ht="21.75" customHeight="1" thickBot="1">
      <c r="A26" s="20" t="s">
        <v>52</v>
      </c>
      <c r="B26" s="24"/>
    </row>
    <row r="27" spans="1:2" ht="21.75" customHeight="1" thickBot="1">
      <c r="A27" s="21" t="s">
        <v>73</v>
      </c>
      <c r="B27" s="31"/>
    </row>
    <row r="28" spans="1:2" ht="21.75" customHeight="1" thickBot="1">
      <c r="A28" s="20" t="s">
        <v>28</v>
      </c>
      <c r="B28" s="24"/>
    </row>
    <row r="29" spans="1:2" ht="21.75" customHeight="1" thickBot="1">
      <c r="A29" s="20" t="s">
        <v>61</v>
      </c>
      <c r="B29" s="24"/>
    </row>
    <row r="30" spans="1:2" ht="21.75" customHeight="1" thickBot="1">
      <c r="A30" s="20" t="s">
        <v>53</v>
      </c>
      <c r="B30" s="24"/>
    </row>
    <row r="31" spans="1:2" ht="21.75" customHeight="1" thickBot="1">
      <c r="A31" s="20" t="s">
        <v>60</v>
      </c>
      <c r="B31" s="24"/>
    </row>
    <row r="32" spans="1:2" ht="21.75" customHeight="1" thickBot="1">
      <c r="A32" s="20" t="s">
        <v>27</v>
      </c>
      <c r="B32" s="24"/>
    </row>
    <row r="33" spans="1:2" ht="21.75" customHeight="1" thickBot="1">
      <c r="A33" s="20" t="s">
        <v>62</v>
      </c>
      <c r="B33" s="24"/>
    </row>
    <row r="34" spans="1:2" ht="16.5" thickBot="1">
      <c r="A34" s="25" t="s">
        <v>26</v>
      </c>
      <c r="B34" s="26">
        <f>SUM(B20:B33)</f>
        <v>0</v>
      </c>
    </row>
    <row r="35" spans="1:2" ht="21.75" customHeight="1" thickBot="1" thickTop="1">
      <c r="A35" s="32"/>
      <c r="B35" s="33"/>
    </row>
    <row r="36" spans="1:2" ht="24.75" customHeight="1" thickBot="1" thickTop="1">
      <c r="A36" s="29" t="s">
        <v>25</v>
      </c>
      <c r="B36" s="30"/>
    </row>
    <row r="37" spans="1:2" ht="21.75" customHeight="1" thickBot="1">
      <c r="A37" s="20" t="s">
        <v>24</v>
      </c>
      <c r="B37" s="24"/>
    </row>
    <row r="38" spans="1:2" ht="21.75" customHeight="1" thickBot="1">
      <c r="A38" s="20" t="s">
        <v>23</v>
      </c>
      <c r="B38" s="24"/>
    </row>
    <row r="39" spans="1:2" ht="21.75" customHeight="1" thickBot="1">
      <c r="A39" s="20" t="s">
        <v>22</v>
      </c>
      <c r="B39" s="24"/>
    </row>
    <row r="40" spans="1:2" ht="21.75" customHeight="1" thickBot="1">
      <c r="A40" s="20" t="s">
        <v>21</v>
      </c>
      <c r="B40" s="24"/>
    </row>
    <row r="41" spans="1:2" ht="21.75" customHeight="1" thickBot="1">
      <c r="A41" s="20" t="s">
        <v>63</v>
      </c>
      <c r="B41" s="24"/>
    </row>
    <row r="42" spans="1:2" ht="21.75" customHeight="1" thickBot="1">
      <c r="A42" s="34" t="s">
        <v>20</v>
      </c>
      <c r="B42" s="35">
        <f>SUM(B37:B41)</f>
        <v>0</v>
      </c>
    </row>
    <row r="43" spans="1:2" ht="31.5" customHeight="1" thickBot="1">
      <c r="A43" s="36" t="s">
        <v>65</v>
      </c>
      <c r="B43" s="37">
        <f>B42+B34</f>
        <v>0</v>
      </c>
    </row>
    <row r="44" spans="1:2" ht="21.75" customHeight="1" thickBot="1" thickTop="1">
      <c r="A44" s="38"/>
      <c r="B44" s="39"/>
    </row>
    <row r="45" spans="1:2" ht="24.75" customHeight="1" thickBot="1" thickTop="1">
      <c r="A45" s="29" t="s">
        <v>19</v>
      </c>
      <c r="B45" s="30"/>
    </row>
    <row r="46" spans="1:2" ht="21.75" customHeight="1" thickBot="1">
      <c r="A46" s="20" t="s">
        <v>78</v>
      </c>
      <c r="B46" s="24"/>
    </row>
    <row r="47" spans="1:2" ht="21.75" customHeight="1" thickBot="1">
      <c r="A47" s="20" t="s">
        <v>18</v>
      </c>
      <c r="B47" s="24"/>
    </row>
    <row r="48" spans="1:2" ht="21.75" customHeight="1" thickBot="1">
      <c r="A48" s="21" t="s">
        <v>75</v>
      </c>
      <c r="B48" s="31"/>
    </row>
    <row r="49" spans="1:2" ht="21.75" customHeight="1" thickBot="1">
      <c r="A49" s="20" t="s">
        <v>76</v>
      </c>
      <c r="B49" s="24"/>
    </row>
    <row r="50" spans="1:2" ht="21.75" customHeight="1" thickBot="1">
      <c r="A50" s="20" t="s">
        <v>74</v>
      </c>
      <c r="B50" s="24"/>
    </row>
    <row r="51" spans="1:2" ht="21.75" customHeight="1" thickBot="1">
      <c r="A51" s="40" t="s">
        <v>17</v>
      </c>
      <c r="B51" s="41">
        <f>(B46+B47)-(B48+B49+B50)</f>
        <v>0</v>
      </c>
    </row>
    <row r="52" spans="1:2" ht="21.75" customHeight="1" thickBot="1" thickTop="1">
      <c r="A52" s="38"/>
      <c r="B52" s="42"/>
    </row>
    <row r="53" spans="1:2" ht="24.75" customHeight="1" thickBot="1" thickTop="1">
      <c r="A53" s="29" t="s">
        <v>16</v>
      </c>
      <c r="B53" s="30"/>
    </row>
    <row r="54" spans="1:2" ht="21.75" customHeight="1" thickBot="1">
      <c r="A54" s="20" t="s">
        <v>77</v>
      </c>
      <c r="B54" s="43"/>
    </row>
    <row r="55" spans="1:2" ht="21.75" customHeight="1" thickBot="1">
      <c r="A55" s="20" t="s">
        <v>70</v>
      </c>
      <c r="B55" s="24"/>
    </row>
    <row r="56" spans="1:2" ht="21.75" customHeight="1" thickBot="1">
      <c r="A56" s="20" t="s">
        <v>71</v>
      </c>
      <c r="B56" s="24"/>
    </row>
    <row r="57" spans="1:2" ht="21.75" customHeight="1" thickBot="1">
      <c r="A57" s="20" t="s">
        <v>72</v>
      </c>
      <c r="B57" s="24"/>
    </row>
    <row r="58" spans="1:2" ht="21.75" customHeight="1" thickBot="1">
      <c r="A58" s="44" t="s">
        <v>15</v>
      </c>
      <c r="B58" s="45">
        <f>B54-(B55+B56+B57)</f>
        <v>0</v>
      </c>
    </row>
    <row r="59" spans="1:2" ht="21.75" customHeight="1" thickBot="1" thickTop="1">
      <c r="A59" s="38"/>
      <c r="B59" s="42"/>
    </row>
    <row r="60" spans="1:2" ht="24.75" customHeight="1" thickBot="1" thickTop="1">
      <c r="A60" s="29" t="s">
        <v>14</v>
      </c>
      <c r="B60" s="30"/>
    </row>
    <row r="61" spans="1:2" ht="21.75" customHeight="1" thickBot="1">
      <c r="A61" s="20" t="s">
        <v>13</v>
      </c>
      <c r="B61" s="24"/>
    </row>
    <row r="62" spans="1:2" ht="21.75" customHeight="1" thickBot="1">
      <c r="A62" s="20" t="s">
        <v>12</v>
      </c>
      <c r="B62" s="24"/>
    </row>
    <row r="63" spans="1:2" ht="21.75" customHeight="1" thickBot="1">
      <c r="A63" s="20" t="s">
        <v>11</v>
      </c>
      <c r="B63" s="24"/>
    </row>
    <row r="64" spans="1:2" ht="21.75" customHeight="1" thickBot="1">
      <c r="A64" s="20" t="s">
        <v>10</v>
      </c>
      <c r="B64" s="24"/>
    </row>
    <row r="65" spans="1:2" ht="21.75" customHeight="1" thickBot="1">
      <c r="A65" s="20" t="s">
        <v>9</v>
      </c>
      <c r="B65" s="24"/>
    </row>
    <row r="66" spans="1:2" ht="21.75" customHeight="1" thickBot="1">
      <c r="A66" s="20" t="s">
        <v>8</v>
      </c>
      <c r="B66" s="24"/>
    </row>
    <row r="67" spans="1:2" ht="21.75" customHeight="1" thickBot="1">
      <c r="A67" s="20" t="s">
        <v>89</v>
      </c>
      <c r="B67" s="24"/>
    </row>
    <row r="68" spans="1:2" ht="21.75" customHeight="1" thickBot="1">
      <c r="A68" s="20" t="s">
        <v>7</v>
      </c>
      <c r="B68" s="24"/>
    </row>
    <row r="69" spans="1:2" ht="21.75" customHeight="1" thickBot="1">
      <c r="A69" s="20" t="s">
        <v>64</v>
      </c>
      <c r="B69" s="24"/>
    </row>
    <row r="70" spans="1:2" ht="21.75" customHeight="1" thickBot="1">
      <c r="A70" s="44" t="s">
        <v>6</v>
      </c>
      <c r="B70" s="45">
        <f>SUM(B61:B69)</f>
        <v>0</v>
      </c>
    </row>
    <row r="71" spans="1:2" ht="21.75" customHeight="1" thickBot="1" thickTop="1">
      <c r="A71" s="38"/>
      <c r="B71" s="42"/>
    </row>
    <row r="72" spans="1:2" ht="24.75" customHeight="1" thickBot="1" thickTop="1">
      <c r="A72" s="29" t="s">
        <v>5</v>
      </c>
      <c r="B72" s="30"/>
    </row>
    <row r="73" spans="1:2" ht="21.75" customHeight="1" thickBot="1">
      <c r="A73" s="20" t="s">
        <v>4</v>
      </c>
      <c r="B73" s="24"/>
    </row>
    <row r="74" spans="1:2" ht="21.75" customHeight="1" thickBot="1">
      <c r="A74" s="20" t="s">
        <v>54</v>
      </c>
      <c r="B74" s="24"/>
    </row>
    <row r="75" spans="1:2" ht="21.75" customHeight="1" thickBot="1">
      <c r="A75" s="20" t="s">
        <v>55</v>
      </c>
      <c r="B75" s="24"/>
    </row>
    <row r="76" spans="1:2" ht="21.75" customHeight="1" thickBot="1">
      <c r="A76" s="20" t="s">
        <v>56</v>
      </c>
      <c r="B76" s="24"/>
    </row>
    <row r="77" spans="1:2" ht="21.75" customHeight="1" thickBot="1">
      <c r="A77" s="20" t="s">
        <v>57</v>
      </c>
      <c r="B77" s="24"/>
    </row>
    <row r="78" spans="1:2" ht="21.75" customHeight="1" thickBot="1">
      <c r="A78" s="20" t="s">
        <v>58</v>
      </c>
      <c r="B78" s="24"/>
    </row>
    <row r="79" spans="1:2" ht="21.75" customHeight="1" thickBot="1">
      <c r="A79" s="46" t="s">
        <v>3</v>
      </c>
      <c r="B79" s="47">
        <f>B73-(B74+B75+B76+B77+B78)</f>
        <v>0</v>
      </c>
    </row>
    <row r="80" spans="1:2" ht="21.75" customHeight="1" thickBot="1">
      <c r="A80" s="48" t="s">
        <v>2</v>
      </c>
      <c r="B80" s="49">
        <v>0.8</v>
      </c>
    </row>
    <row r="81" spans="1:2" ht="24.75" customHeight="1" thickBot="1">
      <c r="A81" s="50" t="s">
        <v>1</v>
      </c>
      <c r="B81" s="51">
        <f>B79*$B$80</f>
        <v>0</v>
      </c>
    </row>
    <row r="82" spans="1:2" ht="27" thickBot="1">
      <c r="A82" s="36" t="s">
        <v>0</v>
      </c>
      <c r="B82" s="52">
        <f>B51+B58+B70+B81</f>
        <v>0</v>
      </c>
    </row>
    <row r="83" ht="15.75" thickTop="1"/>
    <row r="85" ht="15.75">
      <c r="A85" s="58" t="s">
        <v>81</v>
      </c>
    </row>
    <row r="86" ht="15">
      <c r="A86" s="57"/>
    </row>
    <row r="87" spans="1:5" ht="15">
      <c r="A87" s="57" t="s">
        <v>87</v>
      </c>
      <c r="E87" s="53"/>
    </row>
    <row r="88" ht="15">
      <c r="A88" s="57" t="s">
        <v>79</v>
      </c>
    </row>
    <row r="89" ht="15">
      <c r="A89" s="57" t="s">
        <v>80</v>
      </c>
    </row>
    <row r="90" ht="15">
      <c r="A90" s="57" t="s">
        <v>86</v>
      </c>
    </row>
    <row r="91" ht="15">
      <c r="A91" s="57" t="s">
        <v>85</v>
      </c>
    </row>
    <row r="92" ht="15">
      <c r="A92" s="57" t="s">
        <v>84</v>
      </c>
    </row>
    <row r="93" ht="15">
      <c r="A93" s="57" t="s">
        <v>82</v>
      </c>
    </row>
    <row r="94" ht="15">
      <c r="A94" s="57" t="s">
        <v>83</v>
      </c>
    </row>
    <row r="95" ht="15">
      <c r="A95" s="55"/>
    </row>
    <row r="96" ht="15">
      <c r="A96" s="55"/>
    </row>
    <row r="97" ht="15">
      <c r="A97" s="54"/>
    </row>
    <row r="98" ht="15">
      <c r="C98" s="14"/>
    </row>
  </sheetData>
  <sheetProtection password="D3AC" sheet="1" objects="1" scenarios="1" selectLockedCells="1"/>
  <mergeCells count="1">
    <mergeCell ref="A1:B1"/>
  </mergeCells>
  <conditionalFormatting sqref="A70:B70 B73:B78 B61:B69 A58:B58 A79:B82 B46:B50 A51:B51 B54:B57 A42:B43 B37:B41 A34:B34 B6:B16 A17:B17 B20:B33">
    <cfRule type="cellIs" priority="9" dxfId="0" operator="lessThan">
      <formula>0</formula>
    </cfRule>
  </conditionalFormatting>
  <dataValidations count="11">
    <dataValidation type="decimal" allowBlank="1" showInputMessage="1" showErrorMessage="1" promptTitle="أدخل أرقام موجبه فقط" prompt="ادخال النصوص ممنوعه" sqref="B73:B78">
      <formula1>0</formula1>
      <formula2>9.99999999999999E+34</formula2>
    </dataValidation>
    <dataValidation type="decimal" allowBlank="1" showInputMessage="1" showErrorMessage="1" promptTitle="يرجى ادخال ارقام فقط" prompt="ادخال النصوص ممنوع" errorTitle="ادخال النصوص ممنوع" error="ادخال النصوص ممنوع" sqref="B61:B69 B48 B20:B33 B37:B41 B46 B54:B55">
      <formula1>-9999999999999990</formula1>
      <formula2>9.99999999999999E+21</formula2>
    </dataValidation>
    <dataValidation type="decimal" allowBlank="1" showInputMessage="1" showErrorMessage="1" promptTitle="يرجى ادخال ارقام موجبة فقط" prompt="ادخال النصوص ممنوع" errorTitle="ادخال النصوص ممنوع" error="ادخال النصوص ممنوع" sqref="B56:B57 B16">
      <formula1>0</formula1>
      <formula2>9.99999999999999E+52</formula2>
    </dataValidation>
    <dataValidation type="decimal" allowBlank="1" showInputMessage="1" showErrorMessage="1" promptTitle="يرجى ادخال ارقام فقط" prompt="اذا كان الحساب مكشوف بالبنك يرجى ادخال &#10;المبلغ بالناقص (-)" errorTitle="ادخال النصوص ممنوع" error="ادخال النصوص ممنوع" sqref="B47">
      <formula1>-9999999999999990</formula1>
      <formula2>9.99999999999999E+21</formula2>
    </dataValidation>
    <dataValidation type="decimal" allowBlank="1" showInputMessage="1" showErrorMessage="1" promptTitle="يرجى ادخال ارقام  موجبة فقط" prompt="ادخال النصوص  والارقام السالبة (-) ممنوع" errorTitle="ادخال النصوص ممنوع" error="ادخال النصوص والارقام السالبة ممنوع " sqref="B49:B50">
      <formula1>0</formula1>
      <formula2>9.99999999999999E+21</formula2>
    </dataValidation>
    <dataValidation type="decimal" allowBlank="1" showInputMessage="1" showErrorMessage="1" promptTitle="يرجى ادخال ارقام  موجبه فقط" prompt="ادخال النصوص ممنوع" errorTitle="ادخال النصوص ممنوع" error="ادخال النصوص ممنوع&#10;تأكد ان الرقم موجب" sqref="B12 B6:B10 B14">
      <formula1>0</formula1>
      <formula2>9.99999999999999E+21</formula2>
    </dataValidation>
    <dataValidation type="decimal" operator="lessThanOrEqual" allowBlank="1" showInputMessage="1" showErrorMessage="1" promptTitle="يرجى ادخال الرقم بالسالب (-)" prompt="تأكد ان الرقم المدخل بالسالب (-)" errorTitle="يرجى ادخال الرقم بالسالب (-)" error="تأكد ان الرقم سالب (-)" sqref="B13 B15">
      <formula1>0</formula1>
    </dataValidation>
    <dataValidation errorStyle="information" allowBlank="1" showInputMessage="1" showErrorMessage="1" sqref="B3"/>
    <dataValidation type="list" allowBlank="1" showInputMessage="1" showErrorMessage="1" promptTitle=" عملة الميزانية  " prompt="يرجى أختيار العمله من القائمة المحددة فقط" errorTitle="يرجى التاكد من عملية الادخال" error="الادخال خاطىء&#10;تأكد من عملية الادخال" sqref="B2">
      <formula1>$D$4:$D$7</formula1>
    </dataValidation>
    <dataValidation type="decimal" allowBlank="1" showInputMessage="1" showErrorMessage="1" prompt="اذا كانت ارباح يرجى ادخالها بالموجب&#10;اذا كانت خسائر يرجى ادخالها بالناقص(-)" errorTitle="ادخال النصوص ممنوع" error="ادخال النصوص ممنوع" sqref="B11">
      <formula1>-9999999999999990</formula1>
      <formula2>9.99999999999999E+21</formula2>
    </dataValidation>
    <dataValidation type="date" allowBlank="1" showInputMessage="1" showErrorMessage="1" sqref="F6">
      <formula1>39448</formula1>
      <formula2>54789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الملاءة المالية</dc:title>
  <dc:subject/>
  <dc:creator>Ashraf</dc:creator>
  <cp:keywords/>
  <dc:description/>
  <cp:lastModifiedBy>SP_IFS_Admin for_accessing_Server_Farm</cp:lastModifiedBy>
  <cp:lastPrinted>2008-11-17T10:33:40Z</cp:lastPrinted>
  <dcterms:created xsi:type="dcterms:W3CDTF">2008-09-28T10:30:33Z</dcterms:created>
  <dcterms:modified xsi:type="dcterms:W3CDTF">2010-10-25T20:25:00Z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نماذج وطلب">
    <vt:lpwstr/>
  </property>
  <property fmtid="{D5CDD505-2E9C-101B-9397-08002B2CF9AE}" pid="7" name="Ord">
    <vt:lpwstr>600.000000000000</vt:lpwstr>
  </property>
  <property fmtid="{D5CDD505-2E9C-101B-9397-08002B2CF9AE}" pid="8" name="_SourceU">
    <vt:lpwstr/>
  </property>
  <property fmtid="{D5CDD505-2E9C-101B-9397-08002B2CF9AE}" pid="9" name="_SharedFileInd">
    <vt:lpwstr/>
  </property>
  <property fmtid="{D5CDD505-2E9C-101B-9397-08002B2CF9AE}" pid="10" name="العنوا">
    <vt:lpwstr>&lt;div class="ExternalClass38E58109584444578B633264F7461938"&gt;&lt;a href="/securitiesSector/Forms_Docs/Sec_forms_2014_3.xls"&gt;نموذج الملاءة المالية&lt;/a&gt;&lt;/div&gt;</vt:lpwstr>
  </property>
  <property fmtid="{D5CDD505-2E9C-101B-9397-08002B2CF9AE}" pid="11" name="WorkflowCreationPa">
    <vt:lpwstr>d324f7e9-fbe7-480f-8ca5-bceda0afaf88,2;e24a6df5-801b-4b1e-b581-78a1970b756a,3;e24a6df5-801b-4b1e-b581-78a1970b756a,5;f8ab19b1-ca23-4589-b269-bf9c4d54dbda,7;c66dc87a-be58-4b8a-bd87-655b73ce1d34,10;c66dc87a-be58-4b8a-bd87-655b73ce1d34,12;ef5957d9-c499-432d-</vt:lpwstr>
  </property>
  <property fmtid="{D5CDD505-2E9C-101B-9397-08002B2CF9AE}" pid="12" name="الترت">
    <vt:lpwstr>3.00000000000000</vt:lpwstr>
  </property>
  <property fmtid="{D5CDD505-2E9C-101B-9397-08002B2CF9AE}" pid="13" name="ContentType">
    <vt:lpwstr>0x01010059C2B1299FFE564B8465D86415D925ED0097D3C7064612864DA0D3D6947537123B</vt:lpwstr>
  </property>
  <property fmtid="{D5CDD505-2E9C-101B-9397-08002B2CF9AE}" pid="14" name="_dlc_Doc">
    <vt:lpwstr>MCTET7URAYYM-2039673265-23</vt:lpwstr>
  </property>
  <property fmtid="{D5CDD505-2E9C-101B-9397-08002B2CF9AE}" pid="15" name="_dlc_DocIdItemGu">
    <vt:lpwstr>d9d8c512-bc9c-41c7-99f5-0c1d0eaf04bd</vt:lpwstr>
  </property>
  <property fmtid="{D5CDD505-2E9C-101B-9397-08002B2CF9AE}" pid="16" name="_dlc_DocIdU">
    <vt:lpwstr>https://bms.pcma.ps/securitiesSector/_layouts/15/DocIdRedir.aspx?ID=MCTET7URAYYM-2039673265-23, MCTET7URAYYM-2039673265-23</vt:lpwstr>
  </property>
</Properties>
</file>